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5880" windowHeight="8160" activeTab="4"/>
  </bookViews>
  <sheets>
    <sheet name="Formato 1" sheetId="1" r:id="rId1"/>
    <sheet name="Formato 2" sheetId="5" r:id="rId2"/>
    <sheet name="Anexo A1" sheetId="4" r:id="rId3"/>
    <sheet name="Formato 3" sheetId="3" r:id="rId4"/>
    <sheet name="CA - UO" sheetId="7" r:id="rId5"/>
    <sheet name="Clasificador" sheetId="8" r:id="rId6"/>
  </sheets>
  <calcPr calcId="144525"/>
</workbook>
</file>

<file path=xl/calcChain.xml><?xml version="1.0" encoding="utf-8"?>
<calcChain xmlns="http://schemas.openxmlformats.org/spreadsheetml/2006/main">
  <c r="F495" i="4" l="1"/>
  <c r="F390" i="4"/>
  <c r="F343" i="4"/>
  <c r="F304" i="4"/>
  <c r="F293" i="4"/>
  <c r="F256" i="4"/>
  <c r="B469" i="4"/>
  <c r="F534" i="4" l="1"/>
  <c r="F303" i="4"/>
  <c r="F305" i="4" s="1"/>
  <c r="F533" i="4"/>
  <c r="F535" i="4" s="1"/>
  <c r="F494" i="4"/>
  <c r="F496" i="4" s="1"/>
  <c r="F440" i="4"/>
  <c r="F439" i="4"/>
  <c r="F438" i="4"/>
  <c r="F437" i="4"/>
  <c r="F389" i="4"/>
  <c r="F388" i="4"/>
  <c r="F387" i="4"/>
  <c r="F386" i="4"/>
  <c r="F385" i="4"/>
  <c r="F384" i="4"/>
  <c r="F379" i="4"/>
  <c r="F380" i="4" s="1"/>
  <c r="F397" i="4"/>
  <c r="F342" i="4"/>
  <c r="F284" i="4"/>
  <c r="F255" i="4"/>
  <c r="F78" i="4"/>
  <c r="B521" i="4"/>
  <c r="B519" i="4"/>
  <c r="F491" i="4"/>
  <c r="F484" i="4"/>
  <c r="B471" i="4"/>
  <c r="F447" i="4"/>
  <c r="F432" i="4"/>
  <c r="B420" i="4"/>
  <c r="B418" i="4"/>
  <c r="B367" i="4"/>
  <c r="B365" i="4"/>
  <c r="F283" i="4"/>
  <c r="F91" i="4"/>
  <c r="F90" i="4"/>
  <c r="F77" i="4"/>
  <c r="F350" i="4"/>
  <c r="F341" i="4"/>
  <c r="F340" i="4"/>
  <c r="F339" i="4"/>
  <c r="F338" i="4"/>
  <c r="F337" i="4"/>
  <c r="F332" i="4"/>
  <c r="B320" i="4"/>
  <c r="B318" i="4"/>
  <c r="F300" i="4"/>
  <c r="F292" i="4"/>
  <c r="F291" i="4"/>
  <c r="F290" i="4"/>
  <c r="F289" i="4"/>
  <c r="B271" i="4"/>
  <c r="B269" i="4"/>
  <c r="F83" i="4"/>
  <c r="F391" i="4" l="1"/>
  <c r="F539" i="4"/>
  <c r="F538" i="4"/>
  <c r="F542" i="4" s="1"/>
  <c r="R17" i="5" s="1"/>
  <c r="F401" i="4"/>
  <c r="F294" i="4"/>
  <c r="F257" i="4"/>
  <c r="F285" i="4"/>
  <c r="F79" i="4"/>
  <c r="F441" i="4"/>
  <c r="F433" i="4"/>
  <c r="F333" i="4"/>
  <c r="F485" i="4"/>
  <c r="F405" i="4"/>
  <c r="R14" i="5" s="1"/>
  <c r="F344" i="4"/>
  <c r="F500" i="4" l="1"/>
  <c r="F499" i="4"/>
  <c r="F451" i="4"/>
  <c r="F455" i="4" s="1"/>
  <c r="R15" i="5" s="1"/>
  <c r="F354" i="4"/>
  <c r="F358" i="4" s="1"/>
  <c r="R13" i="5" s="1"/>
  <c r="F503" i="4"/>
  <c r="R16" i="5" s="1"/>
  <c r="F309" i="4"/>
  <c r="F313" i="4" s="1"/>
  <c r="R12" i="5" s="1"/>
  <c r="F87" i="4"/>
  <c r="F88" i="4"/>
  <c r="F89" i="4"/>
  <c r="F84" i="4"/>
  <c r="B6" i="4"/>
  <c r="B4" i="4"/>
  <c r="F250" i="4"/>
  <c r="F249" i="4"/>
  <c r="F245" i="4"/>
  <c r="F240" i="4"/>
  <c r="F230" i="4"/>
  <c r="F233" i="4" s="1"/>
  <c r="F226" i="4"/>
  <c r="F219" i="4"/>
  <c r="F212" i="4"/>
  <c r="F205" i="4"/>
  <c r="F204" i="4"/>
  <c r="F203" i="4"/>
  <c r="F202" i="4"/>
  <c r="F201" i="4"/>
  <c r="F196" i="4"/>
  <c r="F195" i="4"/>
  <c r="F194" i="4"/>
  <c r="F193" i="4"/>
  <c r="F192" i="4"/>
  <c r="F191" i="4"/>
  <c r="F190" i="4"/>
  <c r="F189" i="4"/>
  <c r="F188" i="4"/>
  <c r="E184" i="4"/>
  <c r="F183" i="4"/>
  <c r="F182" i="4"/>
  <c r="F181" i="4"/>
  <c r="F180" i="4"/>
  <c r="F179" i="4"/>
  <c r="E175" i="4"/>
  <c r="F174" i="4"/>
  <c r="F173" i="4"/>
  <c r="F172" i="4"/>
  <c r="F171" i="4"/>
  <c r="F170" i="4"/>
  <c r="F169" i="4"/>
  <c r="F168" i="4"/>
  <c r="F167" i="4"/>
  <c r="F166" i="4"/>
  <c r="F161" i="4"/>
  <c r="F160" i="4"/>
  <c r="F159" i="4"/>
  <c r="F154" i="4"/>
  <c r="F153" i="4"/>
  <c r="F152" i="4"/>
  <c r="F151" i="4"/>
  <c r="F150" i="4"/>
  <c r="F145" i="4"/>
  <c r="F144" i="4"/>
  <c r="F143" i="4"/>
  <c r="F142" i="4"/>
  <c r="F141" i="4"/>
  <c r="F136" i="4"/>
  <c r="F135" i="4"/>
  <c r="F134" i="4"/>
  <c r="F133" i="4"/>
  <c r="F128" i="4"/>
  <c r="F127" i="4"/>
  <c r="F126" i="4"/>
  <c r="F125" i="4"/>
  <c r="F124" i="4"/>
  <c r="F119" i="4"/>
  <c r="F118" i="4"/>
  <c r="F117" i="4"/>
  <c r="F116" i="4"/>
  <c r="F115" i="4"/>
  <c r="F110" i="4"/>
  <c r="F109" i="4"/>
  <c r="F108" i="4"/>
  <c r="F107" i="4"/>
  <c r="F106" i="4"/>
  <c r="F101" i="4"/>
  <c r="F100" i="4"/>
  <c r="F99" i="4"/>
  <c r="F98" i="4"/>
  <c r="F97" i="4"/>
  <c r="F96" i="4"/>
  <c r="F86" i="4"/>
  <c r="F85" i="4"/>
  <c r="F72" i="4"/>
  <c r="F71" i="4"/>
  <c r="F70" i="4"/>
  <c r="F69" i="4"/>
  <c r="F68" i="4"/>
  <c r="F67" i="4"/>
  <c r="F66" i="4"/>
  <c r="F61" i="4"/>
  <c r="F60" i="4"/>
  <c r="F59" i="4"/>
  <c r="F58" i="4"/>
  <c r="F57" i="4"/>
  <c r="F56" i="4"/>
  <c r="F55" i="4"/>
  <c r="F50" i="4"/>
  <c r="F49" i="4"/>
  <c r="F48" i="4"/>
  <c r="F47" i="4"/>
  <c r="F42" i="4"/>
  <c r="F41" i="4"/>
  <c r="F40" i="4"/>
  <c r="F35" i="4"/>
  <c r="F34" i="4"/>
  <c r="F29" i="4"/>
  <c r="F28" i="4"/>
  <c r="F27" i="4"/>
  <c r="F26" i="4"/>
  <c r="F21" i="4"/>
  <c r="F20" i="4"/>
  <c r="F19" i="4"/>
  <c r="F18" i="4"/>
  <c r="C4" i="3"/>
  <c r="C6" i="3"/>
  <c r="A11" i="1"/>
  <c r="A12" i="1" s="1"/>
  <c r="A13" i="1" s="1"/>
  <c r="A14" i="1" s="1"/>
  <c r="F92" i="4" l="1"/>
  <c r="F43" i="4"/>
  <c r="F137" i="4"/>
  <c r="F146" i="4"/>
  <c r="F162" i="4"/>
  <c r="F22" i="4"/>
  <c r="F251" i="4"/>
  <c r="F30" i="4"/>
  <c r="F73" i="4"/>
  <c r="F111" i="4"/>
  <c r="F129" i="4"/>
  <c r="F206" i="4"/>
  <c r="F36" i="4"/>
  <c r="F51" i="4"/>
  <c r="F62" i="4"/>
  <c r="F102" i="4"/>
  <c r="F120" i="4"/>
  <c r="F155" i="4"/>
  <c r="F175" i="4"/>
  <c r="F184" i="4"/>
  <c r="F197" i="4"/>
  <c r="F261" i="4" l="1"/>
  <c r="F265" i="4" s="1"/>
  <c r="R11" i="5" s="1"/>
  <c r="R18" i="5" l="1"/>
</calcChain>
</file>

<file path=xl/sharedStrings.xml><?xml version="1.0" encoding="utf-8"?>
<sst xmlns="http://schemas.openxmlformats.org/spreadsheetml/2006/main" count="730" uniqueCount="280">
  <si>
    <t>FORMATO Nº 01</t>
  </si>
  <si>
    <t>CENTRO DE ACTIVIDAD:</t>
  </si>
  <si>
    <t>UNIDAD ORGÁNICA:</t>
  </si>
  <si>
    <t>Nº</t>
  </si>
  <si>
    <t>FORMATO Nº 02</t>
  </si>
  <si>
    <t>A</t>
  </si>
  <si>
    <t>RELACION DE PERSONAL</t>
  </si>
  <si>
    <t>CANTIDAD DE PERSONAS QUE LABORAN</t>
  </si>
  <si>
    <t>CF</t>
  </si>
  <si>
    <t>N</t>
  </si>
  <si>
    <t>CAS</t>
  </si>
  <si>
    <t xml:space="preserve">Nombrado </t>
  </si>
  <si>
    <t xml:space="preserve">Contratato </t>
  </si>
  <si>
    <t>C</t>
  </si>
  <si>
    <t xml:space="preserve">Permanente </t>
  </si>
  <si>
    <t>P</t>
  </si>
  <si>
    <t>Confianza</t>
  </si>
  <si>
    <t>PROGRAMACION PRESUPUESTARIA POR ACTIVIDAD</t>
  </si>
  <si>
    <t>COD. DE ACTIVIDAD</t>
  </si>
  <si>
    <t>ACTIVIDAD</t>
  </si>
  <si>
    <t xml:space="preserve">OBJETIVO:                                                                                                                                                                                                                           </t>
  </si>
  <si>
    <t>2.3 BIENES Y SERVICIOS</t>
  </si>
  <si>
    <t>1 1.1 1 ALIMENTOS Y BEBIDAS PARA CONSUMO HUMANO</t>
  </si>
  <si>
    <t>Concepto</t>
  </si>
  <si>
    <t xml:space="preserve">Descripción </t>
  </si>
  <si>
    <t>Unid.</t>
  </si>
  <si>
    <t>Cant.</t>
  </si>
  <si>
    <t>P.Ref.</t>
  </si>
  <si>
    <t>Total Año</t>
  </si>
  <si>
    <t>GASTOS POR LA ADQUISICIÓN DE BEBIDAS EN SUS DIVERSAS FORMAS, INSUMOS Y PRODUCTOS ALIMENTICIOS DESTINADOS PARA EL CONSUMO HUMANO, TALES COMO PARA FUNCIONARIOS, ALUMNOS, RECLUSOS Y DEMÁS PERSONAS, CON DERECHO A ESTOS BENEFICIOS</t>
  </si>
  <si>
    <t>Total</t>
  </si>
  <si>
    <t>1 1.1 2 ALIMENTOS Y BEBIDAS PARA CONSUMO ANIMAL</t>
  </si>
  <si>
    <t>GASTOS POR LA ADQUISICIÓN DE INSUMOS Y PRODUCTOS DE ORIGEN VEGETAL, ANIMAL O MINERAL EN TODAS SUS FORMAS DESTINADOS AL CONSUMO ANIMAL, TALES COMO PARA ANIMALES DE ZOOLÓGICOS, LABORATORIOS DE EXPERIMENTACIÓN, ETC.</t>
  </si>
  <si>
    <t>1.2.1.2.CALZADO</t>
  </si>
  <si>
    <t>GASTOS POR LA ADQUISICIÓN Y/O CONFECCIÓN DE CALZADOS DE TODO TIPO.</t>
  </si>
  <si>
    <t>1.3.1.1.COMBUSTIBLES Y CARBURANTES</t>
  </si>
  <si>
    <t>GASTOS POR LA ADQUISICIÓN DE COMBUSTIBLES Y CARBURANTES PARA EL CONSUMO DE MAQUINARIAS, EQUIPOS Y VEHÍCULOS DE PRODUCCIÓN, SERVICIOS PRODUCTIVOS Y DE TRANSPORTE Y OTROS USOS.</t>
  </si>
  <si>
    <t>1.3.1.2.GASES</t>
  </si>
  <si>
    <t>GASTOS POR LA ADQUISICIÓN DE DIFERENTES TIPOS DE GASES PARA EL CONSUMO DE VEHÍCULOS, MAQUINARIAS, EQUIPOS DE PRODUCCIÓN, TRACCIÓN Y ELEVACIÓN, CALEFACCIÓN Y OTROS USOS.</t>
  </si>
  <si>
    <t>1.3.1.3.LUBRICANTES, GRASAS Y AFINES</t>
  </si>
  <si>
    <t>GASTOS POR LA ADQUISICIÓN DE LUBRICANTES, GRASAS Y AFINES PARA EL CONSUMO DE VEHÍCULOS, MAQUINARIAS, EQUIPOS DE PRODUCCIÓN, TRACCIÓN Y ELEVACIÓN, CALEFACCIÓN Y OTROS USOS.</t>
  </si>
  <si>
    <t xml:space="preserve">Total </t>
  </si>
  <si>
    <t>1.5.2.1.AGROPECUARIO, GANADERO Y DE JARDINERIA</t>
  </si>
  <si>
    <t>GASTOS POR LA ADQUISICIÓN DE MATERIAL AGROPECUARIO, GANADERO Y DE JARDINERIA.</t>
  </si>
  <si>
    <t>1.5.3.2 ASEO, LIMPIEZA Y TOCADOR</t>
  </si>
  <si>
    <t>GASTOS POR LA ADQUISICIÓN DE DESINFECTANTES, DETERGENTES Y DESODORANTES; IMPLEMENTOS Y MEDIOS PARA ASEO; MATERIAL, REPUESTOS Y ACCESORIOS PARA TOCADOR Y COSMETOLOGÍA, ENTRE OTROS AFINES</t>
  </si>
  <si>
    <t>1.5.3.2 DE COCINA, COMEDOR Y CAFETERIA</t>
  </si>
  <si>
    <t>GASTOS DESTINADOS A LA ADQUISICIÓN DE ÚTILES MENORES DE COCINA Y VAJILLA DE COMEDOR A SER UTILIZADA EN HOSPITALES, HOGARES DE NIÑOS, ASILOS Y OTRAS DEPENDENCIAS PÚBLICAS.</t>
  </si>
  <si>
    <t>1.5.4.1 ELECTRICIDAD, ILUMINACION Y ELECTRONICA</t>
  </si>
  <si>
    <t>GASTOS POR LA ADQUISICIÓN DE PIEZAS Y ELEMENTOS DE INSTALACIONES ELÉCTRICAS Y ELECTRÓNICA. INCLUYE LA ADQUISICIÓN DE BOMBILLAS, CABLES, INTERRUPTORES, ZÓCALOS, TUBOS FLUORESCENTES, LINTERNAS, CONDUCTORES, AISLADORES, FUSIBLES, BATERÍAS, PILAS, ENCHUFES, ETC.</t>
  </si>
  <si>
    <t>1.6.1.1.DE VEHICULOS</t>
  </si>
  <si>
    <t>GASTOS POR LA ADQUISICIÓN DE REPUESTOS Y ACCESORIOS DE TODO TIPO DE VEHÍCULOS</t>
  </si>
  <si>
    <t>Total de Costo</t>
  </si>
  <si>
    <t>1.6.1.2.DE COMUNICACIONES Y TELECOMUNICACIONES</t>
  </si>
  <si>
    <t>GASTOS POR LA ADQUISICIÓN DE REPUESTOS Y ACCESORIOS DE TELECOMUNICACIONES, TELEFONÍA Y TELEGRAFÍA, TALES COMO: ACOPLADORES TELEFÓNICOS, AUDÍFONOS, ANTENAS, ALAMBRES PARA TELEFONÍA, CABLES TELEFÓNICOS, ENTRE OTROS AFINES</t>
  </si>
  <si>
    <t>1.6.1.3.DE CONSTRUCCION Y MAQUINAS</t>
  </si>
  <si>
    <t>GASTOS POR LA ADQUISICIÓN MATERIALES DE CONSTRUCCIÓN Y OTROS ELEMENTOS DE MAMPOSTERÍA; MADERAS Y ACCESORIOS DE MADERA EN GENERAL; REVESTIMIENTO Y ACABADOS; PROCUTOS DE CONCRETO Y OTROS MATERIALES DE CONSTRUCCIÓN, ACCESORIOS Y REPUESTOS DE MÁQUINAS, ENTRE OTROS AFINES</t>
  </si>
  <si>
    <t>1.6.1.4.DE SEGURIDAD</t>
  </si>
  <si>
    <t>GASTOS POR LA ADQUISICIÓN DE REPUESTOS Y ACCESORIOS PARA EQUIPOS DE ALARMA Y PROTECCIÓN DE LOCALES Y BIENES; SEÑALIZADORES; INDUMENTARIA Y PROTECTORES PARA PERSONAS; IMPLEMENTOS Y MATERIANLES; ENTRE OTROS AFINES.</t>
  </si>
  <si>
    <t>1.6.1.99.OTROS ACCESORIOS Y REPUESTOS</t>
  </si>
  <si>
    <t>GASTOS POR OTROS ACCESORIOS Y REPUESTOS NO CONTEMPLADOS EN LAS PARTIDAS ANTERIORES</t>
  </si>
  <si>
    <t>1.7.1.1.ENSERES</t>
  </si>
  <si>
    <t>GASTOS POR LA ADQUISICIÓN DE ENSERES DIVERSOS DE POCO VALOR O CUANTÍA, TALES COMO: BALDES, MACETEROS, ARTÍCULOS DECORATIVOS, ENTRE OTROS AFINES</t>
  </si>
  <si>
    <t>1.99.1.3 LIBROS, DIARIOS, REVISTAS Y OTROS BIENES IMPRESOS NO VINCULADOS A ENSEÑANZA</t>
  </si>
  <si>
    <t>GASTOS POR LA ADQUISICIÓN DE LIBROS, DIARIOS, REVISTAS Y OTROS BIENES IMPRESOS NO VINCULADOS A ENSEÑANZA</t>
  </si>
  <si>
    <t xml:space="preserve">1.99.1.99 OTROS BIENES </t>
  </si>
  <si>
    <t>GASTOS POR LA ADQUISICIÓN DE OTROS BIENES, DE SIMILAR NATURALEZA NO CONTEMPLADOS EN LAS PARTIDAS ANTERIORES</t>
  </si>
  <si>
    <t>2.2.1.1.SERVICIO DE SUMINISTRO DE ENERGIA ELECTRICA</t>
  </si>
  <si>
    <t>GASTOS POR EL CONSUMO DE ENERGÍA ELÉCTRICA POR LAS ENTIDADES PÚBLICAS, PARA EL FUNCIONAMIENTO DE SUS INSTALACIONES</t>
  </si>
  <si>
    <t>2.2.2.2 SERVICIO DE TELEFONIA FIJA</t>
  </si>
  <si>
    <t>GASTOS POR CONCEPTO DE TEFONÍA FIJA (TELÉFONO, TELEFAX), USADOS POR LAS OFICINA DE AVELINO CACERES</t>
  </si>
  <si>
    <t>2.2.3.1 CORREOS Y SERVICIOS DE MENSAJERIA</t>
  </si>
  <si>
    <t>GASTOS POR SERVICIOS DE CORREOS, MENSAJERÍA A NIVEL NACIONAL E INTERNACIONAL, QUE USAN LAS ENTIDADES PÚBLICAS EN EL DESEMPEÑO DE SUS FUNCIONES</t>
  </si>
  <si>
    <t>Total:</t>
  </si>
  <si>
    <t>2.2.4.1 SERVICIO DE PUBLICIDAD</t>
  </si>
  <si>
    <t>GASTOS POR LOS SERVICIOS DE PROMOCIÓN, PUBLICIDAD Y DIFUSIÓN EN LOS DIVERSOS MEDIOS DE INFORMACIÓN, RELACIONADOS CON LAS ACTIVIDADES DE COMUNICACIÓN SOCIAL</t>
  </si>
  <si>
    <t>2.2.4.2 OTROS SERVICIOS DE PUBLICIDAD Y DIFUSION</t>
  </si>
  <si>
    <t>GASTOS POR OTROS SERVICIOS DE PUBLICIDAD Y DIFUSIÓN</t>
  </si>
  <si>
    <t>2.5.1.1 DE EDIFICIOS Y ESTRUCTURAS</t>
  </si>
  <si>
    <t>GASTOS DESTINADOS A CUBRIR EL ALQUILER DE EDIFICIOS, LOCALES Y TERRENOS. ICLUYE GARANTÍAS DE ARRIENDO, DERECHOS DE LLAVE Y OTROS ANÁLOGOS.</t>
  </si>
  <si>
    <t xml:space="preserve">2.5.1.4 DE MAQUINARIA Y EQUIPO </t>
  </si>
  <si>
    <t>GASTOS POR CONCEPTO DE ALQUILER DE MÁQUINAS Y EQUIPOS DE OFICINA, AGRÍCOLAS, INDUSTRIALES, DE CONSTRUCCIÓ, ENTRE OTRAS MÁQUINAS Y EQUIPOS NECESARIOS</t>
  </si>
  <si>
    <t>2.3. BIENES Y SERVICIOS</t>
  </si>
  <si>
    <t>2.6.ADQUISICION DE ACTIVOS NO FINANCIEROS</t>
  </si>
  <si>
    <t>TOTAL GASTO DE ACTIVIDAD</t>
  </si>
  <si>
    <t>PROGRAMACION DE ACTIVIDADES OPERATIVAS</t>
  </si>
  <si>
    <t>E</t>
  </si>
  <si>
    <t>F</t>
  </si>
  <si>
    <t>M</t>
  </si>
  <si>
    <t>J</t>
  </si>
  <si>
    <t>S</t>
  </si>
  <si>
    <t>O</t>
  </si>
  <si>
    <t>D</t>
  </si>
  <si>
    <t xml:space="preserve">ANALISIS EXTERNO                                                                                                                                                                  </t>
  </si>
  <si>
    <t xml:space="preserve">Oportunidades                                                                    </t>
  </si>
  <si>
    <t xml:space="preserve">Amenazas                                                                            </t>
  </si>
  <si>
    <t xml:space="preserve">ANALISIS INTERNO                                                                                                                                               </t>
  </si>
  <si>
    <t xml:space="preserve">Fortalezas                                                                              </t>
  </si>
  <si>
    <t xml:space="preserve">Debilidades                                                                    </t>
  </si>
  <si>
    <t xml:space="preserve">OBJETIVO OPERATIVO    </t>
  </si>
  <si>
    <t xml:space="preserve">ACTIVIDAD                        </t>
  </si>
  <si>
    <t xml:space="preserve">UNIDAD DE MEDIDA                       </t>
  </si>
  <si>
    <t xml:space="preserve">META ANUAL                       </t>
  </si>
  <si>
    <t xml:space="preserve">SECUENCIA DE ACTIVIDADES Y PROYECTOS                                                                                                                                              </t>
  </si>
  <si>
    <t xml:space="preserve">PRESUPUESTO DE GASTOS                                                   </t>
  </si>
  <si>
    <t xml:space="preserve">PROGRAMACION MENSUAL                                                                     </t>
  </si>
  <si>
    <t xml:space="preserve"> TOTAL                       </t>
  </si>
  <si>
    <t>2.3.1.5.1.1 REPUESTOS Y ACCESORIOS</t>
  </si>
  <si>
    <t>2.3.1.5.1.2 PAPELERÍA EN GENERAL, UTILES Y MATERIAL DE OFICINA</t>
  </si>
  <si>
    <t>2.3.2.7.11.99 SERVICIOS DIVERSOS</t>
  </si>
  <si>
    <t xml:space="preserve">MONBRES Y APELLIDOS                                                                              </t>
  </si>
  <si>
    <t xml:space="preserve">MODALIDAD                             </t>
  </si>
  <si>
    <t xml:space="preserve">CARGO QUE OCUPA                                         </t>
  </si>
  <si>
    <t>FORMATO Nº 03</t>
  </si>
  <si>
    <t>ANEXO A1</t>
  </si>
  <si>
    <t>RESUMEN</t>
  </si>
  <si>
    <t>s/.</t>
  </si>
  <si>
    <t xml:space="preserve">s/. </t>
  </si>
  <si>
    <t>TOTAL</t>
  </si>
  <si>
    <t>ANEXO A2</t>
  </si>
  <si>
    <t>ANEXO A3</t>
  </si>
  <si>
    <t>ANEXO A4</t>
  </si>
  <si>
    <t>ANEXO A5</t>
  </si>
  <si>
    <t>ANEXO A6</t>
  </si>
  <si>
    <t>ANEXO A7</t>
  </si>
  <si>
    <t>Unidad</t>
  </si>
  <si>
    <t>Modalidad:</t>
  </si>
  <si>
    <t>2.3.1.2.1.1.VESTUARIO, ACCESORIOS Y PRENDAS DIVERSAS</t>
  </si>
  <si>
    <t>COD. ACTIVIDAD</t>
  </si>
  <si>
    <t>POI MULTIANUAL 2020- 2022</t>
  </si>
  <si>
    <t>CENTRO DE ACTIVIDAD</t>
  </si>
  <si>
    <t>UNIDAD ORGANICA</t>
  </si>
  <si>
    <t>ÓRGANOS DE GOBIERNO Y DIRECCION</t>
  </si>
  <si>
    <t>ALCALDÍA</t>
  </si>
  <si>
    <t>GERENCIA MUNICIPAL</t>
  </si>
  <si>
    <t>ÓRGANOS DE CONTROL INTERNO Y DE DEFENSA JUDICIAL</t>
  </si>
  <si>
    <t>ÓRGANO DE CONTROL INSTITUCIONAL</t>
  </si>
  <si>
    <t>PROCURADURÍA PÚBLICA MUNICIPAL</t>
  </si>
  <si>
    <t>ÓRGANOS DE APOYO</t>
  </si>
  <si>
    <t>SECRETARIA GENERAL</t>
  </si>
  <si>
    <t>SUB GERENCIA DE TRÁMITE DOCUMENTARIO</t>
  </si>
  <si>
    <t>SUB GERENCIA DE RELACIONES PÚBLICAS</t>
  </si>
  <si>
    <t>GERENCIA DE ADMINISTRACIÓN</t>
  </si>
  <si>
    <t>SUB GERENCIA DE RECURSOS HUMANOS</t>
  </si>
  <si>
    <t>SUB GERENCIA DE LOGÍSTICA Y SERVICIOS AUXILIARES</t>
  </si>
  <si>
    <t>SUB GERENCIA DE INFORMÁTICA Y TECNOLOGÍA</t>
  </si>
  <si>
    <t>SUB GERENCIA DE CONTROL PATRIMONIAL</t>
  </si>
  <si>
    <t>ÓRGANOS DE ASESORAMIENTO</t>
  </si>
  <si>
    <t>GERENCIA DE PRESUPUESTO Y FINANZAS</t>
  </si>
  <si>
    <t>SUB GERENCIA DE CONTABILIDAD</t>
  </si>
  <si>
    <t>SUB GERENCIA DE TESORERÍA</t>
  </si>
  <si>
    <t>GERENCIA DE ASESORÍA JURÍDICA</t>
  </si>
  <si>
    <t>GERENCIA DE PLANIFICACION Y RACIONALIZACION</t>
  </si>
  <si>
    <t>OFICINA PROGRAMACIÓN MULTIANUAL DE INVERSIONES</t>
  </si>
  <si>
    <t>ÓRGANOS DE LÍNEA</t>
  </si>
  <si>
    <t>GERENCIA DE ADMINISTRACION TRIBUTARIA</t>
  </si>
  <si>
    <t>SUB GERENCIA DE CONTROL y RECAUDACION</t>
  </si>
  <si>
    <t>SUB GERENCIA DE FISCALIZACIÓN TRIBUTARIA</t>
  </si>
  <si>
    <t>SUB GERENCIA DE REGISTRO TRIBUTARIO</t>
  </si>
  <si>
    <t>SUB GERENCIA DE EJECUCIÓN COACTIVA</t>
  </si>
  <si>
    <t>GERENCIA DE SEGURIDAD CIUDADANA</t>
  </si>
  <si>
    <t>GERENCIA DE SERVICIOS PÚBLICOS</t>
  </si>
  <si>
    <t>SUB GERENCIA DE PARQUES Y JARDINES</t>
  </si>
  <si>
    <t>SUB GERENCIA DE LIMPIEZA PUBLICA</t>
  </si>
  <si>
    <t>SUB GERENCIA DE CALIDAD AMBIENTAL Y SALUD</t>
  </si>
  <si>
    <t>GERENCIA DE DESARROLLO SOCIAL Y ECONÓMICO LOCAL</t>
  </si>
  <si>
    <t>SUB GERENCIA DE VASO DE LECHE</t>
  </si>
  <si>
    <t>SUB GERENCIA DE REGISTRO CIVIL Y CEMENTERIOS</t>
  </si>
  <si>
    <t>SUB GERENCIA DE CULTURA, DEPORTE Y TURISMO</t>
  </si>
  <si>
    <t>SUB GERENCIA DE PROMOCIÓN SOCIAL, PARTICIPACIÓN VECINAL Y SISFOH</t>
  </si>
  <si>
    <t>SUB GERENCIA DE DESARROLLO ECONÓMICO LOCAL</t>
  </si>
  <si>
    <t>SUB GERENCIA DE DEMUNA, DISCAPACITADO Y ADULTO MAYOR</t>
  </si>
  <si>
    <t>GERENCIA DE DESARROLLO URBANO</t>
  </si>
  <si>
    <t>SUB GERENCIA DE OBRAS PRIVADAS, TRANSPORTE Y CATASTRO</t>
  </si>
  <si>
    <t>SUB GERENCIA DE FORMULACIÓN DE ESTUDIOS Y PROYECTOS</t>
  </si>
  <si>
    <t>SUB GERENCIA DE OBRAS DE INVERSIÓN PUBLICA</t>
  </si>
  <si>
    <t>SUB GERENCIA DE DEFENSA CIVIL Y GESTIÓN DE RIESGO DE DESASTRES</t>
  </si>
  <si>
    <t>REPUESTOS Y ACCESORIOS</t>
  </si>
  <si>
    <t>GASTOS POR LA ADQUISICIÓN DE REPUESTOS Y ACCESORIOS PARA COPIADORAS; EQUIPOS, MAQUINARIAS Y EQUIPOS DE OFICINA; Y OTROS AFINES</t>
  </si>
  <si>
    <t>PAPELERIA EN GENERAL, UTILES Y MATERIALES DE OFICINA</t>
  </si>
  <si>
    <t>GASTOS POR LA ADQUISICIÓN DE PAPELERIA EN GENERAL, UTILES Y MATERIALES DE OFICINA, TALES COMO: ARCHIVADORES, BORRADORES, CORRECTORES, IMPLEMENTOS PARA ESCRITORIO EN GENERAL; MEDIOS PARA ESCRIBIR, NUMERAR Y SELLAR; PAPELES, CARTONES Y CARTULINAS; SUJETADORES DE PAPEL; ENTRE OTROS AFINES</t>
  </si>
  <si>
    <t>MAQUINAS Y EQUIPOS</t>
  </si>
  <si>
    <t>GASTOS POR LA ADQUISICIÓN DE MAQUINARIA Y EQUIPOS DE OFICINA</t>
  </si>
  <si>
    <t>MOBILIARIO</t>
  </si>
  <si>
    <t>GASTOS POR LA ADQUISICIÓN DE MOBILIARIO DE OFICINA</t>
  </si>
  <si>
    <t>SERVICIOS DIVERSOS</t>
  </si>
  <si>
    <t>GASTOS POR OTROS SERVICIOS PRESTADOS POR PERSONAS NATURALES Y JURÍDICAS NO CONTEMPLADOS EN LAS PARTIDAS ANTERIORES</t>
  </si>
  <si>
    <t>VESTUARIO, ACCESORIOS Y PRENDAS DIVERSAS</t>
  </si>
  <si>
    <t>GASTOS POR LA ADQUISICIÓN DE VESTUARIO, ACCESORIOS Y PRENDAS DIVERSAS, A SER USADOS EXCLUSIVA O PRINCIPALMENTE EN EL TRABAJO, COMO DE ENFERMERAS, MILITAR Y POLICIAL, PERSONAL DE TROPA Y DEMÁS PERSONAL</t>
  </si>
  <si>
    <t>CONSULTORIAS</t>
  </si>
  <si>
    <t>GASTOS POR LA PRESTACIÓN DE CONSULTORIAS POR PERSONAS NATURALES</t>
  </si>
  <si>
    <t>GASTOS POR LA PRESTACIÓN DE CONSULTORIAS POR PERSONAS JURÍDICAS</t>
  </si>
  <si>
    <t>ASESORIAS</t>
  </si>
  <si>
    <t>GASTOS POR LA PRESTACIÓN DE ASESORÍAS POR PERSONAS JURÍDICAS</t>
  </si>
  <si>
    <t>GASTOS POR LA PRESTACIÓN DE ASESORÍAS POR PERSONAS NATURALES</t>
  </si>
  <si>
    <t>ALIMENTOS Y BEBIDAS PARA CONSUMO HUMANO</t>
  </si>
  <si>
    <t>GASTOS POR LA ADQUISICIÓN DE BEBIDAS EN SUS DIVERSAS FORMAS, INSUMOS Y PRODUCTOS ALIMENTICIOS DESTINADOS PARA EL CONSUMO HUMANO, TALES COMO PARA FUNCIONARIOS, ALUMNOS, RECLUSOS, TROPA Y DEMÁS PERSONAS, INCLUYENDO LOS COMEDORES DE TROPA Y DE</t>
  </si>
  <si>
    <t>ALIMENTOS Y BEBIDAS PARA CONSUMO ANIMAL</t>
  </si>
  <si>
    <t>ASEO, LIMPIEZA Y TOCADOR</t>
  </si>
  <si>
    <t>GASTOS POR LA ADQUISICIÓN DE DESINFECTANTES, DETERGENTES Y DESODORANTES; IMPLEMENTOS Y MEDIOS PARA ASEO; MATERIAL, REPUESTOS Y ACCESORIOS PARA TOCADOR Y</t>
  </si>
  <si>
    <t>DE COCINA, COMEDOR Y CAFETERIA</t>
  </si>
  <si>
    <t>PASAJES Y GASTOS DE TRANSPORTE</t>
  </si>
  <si>
    <t>VIATICOS Y ASIGNACIONES POR COMISION DE SERVICIO</t>
  </si>
  <si>
    <t>GASTOS POR EL PAGO DE PASAJES Y GASTOS DE TRANSPORTE PAGADOS A EMPRESAS DE TRANSPORTE O A AGENCIAS DE VIAJES POR EL TRASLADO DE PERSONAL EN EL INTERIOR DEL PAÍS.</t>
  </si>
  <si>
    <t>ASIGNACIÓN QUE SE CONCEDEN AL PERSONAL PÚBLICO PARA ATENDER GASTOS PERSONALES QUE LES OCASIONE EN EL DESEMPEÑO DE SUS FUNCIONES EN EL INTERIOR DEL PAÍS (ALIMENTACION, HOSPEDAJE, MOVILIDAD ASÍ COMO EL TUUA).</t>
  </si>
  <si>
    <t xml:space="preserve"> GASTOS POR LA ADQUISICIÓN DE SIMBOLOS, DISTINTIVOS Y CONDECORACIONES.</t>
  </si>
  <si>
    <t>GASTOS POR LA ADQUISICIÓN DE LIBROS, DIARIOS, REVISTAS Y OTROS BIENES IMPRESOS NO VINCULADOS A ENSEÑANZA.</t>
  </si>
  <si>
    <t>SIMBOLOS, DISTINTIVOS Y CONDECORACIONES</t>
  </si>
  <si>
    <t>SERVICIO DE PUBLICIDAD</t>
  </si>
  <si>
    <t>PUBLICACIÓN EN EL DIARIO OFICIAL</t>
  </si>
  <si>
    <t>GASTOS POR SERVICIOS DE PUBLICACIÓN EN EL DIARIO OFICIAL EL PERUANO.</t>
  </si>
  <si>
    <t>OTROS BIENES</t>
  </si>
  <si>
    <t>GASTOS POR LA ADQUISICIÓN DE OTROS BIENES, DE SIMILAR NATURALEZA NO CONTEMPLADOS EN</t>
  </si>
  <si>
    <t>CORREOS Y SERVICIOS DE MENSAJERIA</t>
  </si>
  <si>
    <t>OTROS SERVICIOS DE COMUNICACION</t>
  </si>
  <si>
    <t>GASTOS POR LOS SERVICIOS DE CABLE Y OTRAS COMUNICACIONES.</t>
  </si>
  <si>
    <t>GASTOS NOTARIALES</t>
  </si>
  <si>
    <t>GASTOS POR SERVICIOS NOTARIALES</t>
  </si>
  <si>
    <t>MEDICAMENTOS</t>
  </si>
  <si>
    <t>GASTOS POR LA ADQUISICIÓN DE MEDICAMENTOS PARA PACIENTES DE LOS HOSPITALES, CLÍNICAS, POLICLÍNICOS, ENTRE OTRAS ENTIDADES PÚBLICAS</t>
  </si>
  <si>
    <t>GASTOS POR LOS ANUNCIOS EN DIVERSOS MEDIOS (DIARIOS, REVISTAS, RADIO, TELEVISIÓN, PANELES, MEDIOS ELECTRÓNICOS, PÁGINAS WEB) SOBRE EL QUEHACER GUBERNAMENTAL O RELACIONADO AL SERVICIO PÚBLICO QUE BRINDAN LAS ENTIDADES PÚBLICAS. NO INCLUYE EL DIARIO OFICIAL EL PERUANO</t>
  </si>
  <si>
    <t>REALIZADO POR PERSONAS JURIDICAS</t>
  </si>
  <si>
    <t>REALIZADO POR PERSONAS NATURALES</t>
  </si>
  <si>
    <t>GASTOS POR CONTRATOS DE PERSONAS JURÍDICAS PRESTADORAS DE SERVICIOS DE CAPACITACIÓN Y PERFECCIONAMIENTO AL PERSONAL ORIENTADO A MEJORAR LA GESTIÓN Y EL SERVICIO DE LA ENTIDAD.</t>
  </si>
  <si>
    <t>GASTOS POR CONTRATOS DE PERSONAS NATURALES PRESTADORAS DE SERVICIOS DE CAPACITACIÓN Y PERFECCIONAMIENTO AL PERSONAL ORIENTADO A MEJORAR LA GESTIÓN Y EL SERVICIO DE LA ENTIDAD.</t>
  </si>
  <si>
    <t>PARA MAQUINARIAS Y EQUIPOS</t>
  </si>
  <si>
    <t>GASTOS POR LA ADQUISICIÓN DE SUMINISTROS PARA MANTENIMIENTO Y REPARACIÓN PARA MAQUINARIAS Y EQUIPOS</t>
  </si>
  <si>
    <t>OTROS MATERIALES DE MANTENIMIENTO</t>
  </si>
  <si>
    <t>GASTOS POR LA ADQUISICIÓN DE SUMINISTROS PARA MANTENIMIENTO Y REPARACIÓN DE OTROS MATERIALES DE MANTENIMIENTO</t>
  </si>
  <si>
    <t>DE SEGURIDAD</t>
  </si>
  <si>
    <t>GASTOS POR LA ADQUISICIÓN DE REPUESTOS Y ACCESORIOS PARA EQUIPOS DE ALARMA Y PROTECCIÓN DE LOCALES Y BIENES; SEÑALIZADORES; INDUMENTARIA Y PROTECTORES PARA PERSONAS; IMPLEMENTOS Y MATERIALES; ENTRE OTROS AFINES.</t>
  </si>
  <si>
    <t>SOPORTE TECNICO</t>
  </si>
  <si>
    <t>GASTOS POR LOS SERVICIOS DE PERSONAS NATURALES Y JURÍDICAS PARA SOPORTE TÉCNICO INFORMATICO</t>
  </si>
  <si>
    <t>ELECTRICIDAD, ILUMINACION Y ELECTRONICA</t>
  </si>
  <si>
    <t>SOFTWARES</t>
  </si>
  <si>
    <t>GASTOS POR LA ADQUISICION DE SOFTWARE, INCLUIDAS LAS LICENCIAS CUANDO SE ADQUIERE EN FORMA CONJUNTA (SOFTWARE MÁS LICENCIA)</t>
  </si>
  <si>
    <t>EQUIPOS DE TELECOMUNICACIONES</t>
  </si>
  <si>
    <t>GASTOS POR LA ADQUISICIÓN DE EQUIPOS DE TELECOMUNICACIONES</t>
  </si>
  <si>
    <t>PARA VEHICULOS</t>
  </si>
  <si>
    <t>GASTOS POR LA ADQUISICIÓN DE SUMINISTROS PARA MANTENIMIENTO Y REPARACIÓN PARA VEHÍCULOS.</t>
  </si>
  <si>
    <t>LUBRICANTES, GRASAS Y AFINES</t>
  </si>
  <si>
    <t>DE VEHICULOS</t>
  </si>
  <si>
    <t>GASTOS POR LA ADQUISICIÓN DE REPUESTOS Y ACCESORIOS DE TODO TIPO DE VEHÍCULOS.</t>
  </si>
  <si>
    <t>COMBUSTIBLES Y CARBURANTES</t>
  </si>
  <si>
    <t>DE MAQUINARIAS Y EQUIPOS</t>
  </si>
  <si>
    <t>GASTOS POR CONCEPTO DE MANTENIMIENTO, REPARACIÓN Y ACONDICIONAMIENTO DE MÁQUINAS Y EQUIPOS EN GENERAL.</t>
  </si>
  <si>
    <t>GASTOS POR CONCEPTO DE MANTENIMIENTO, REPARACIÓN Y ACONDICIONAMIENTO DE AUTOMÓVILES, AUTOBUSES, CAMIONES, JEEP, MOTOS, VEHÍCULOS DE TRES RUEDAS, FERROVIARIOS, MARÍTIMOS Y AÉREOS, Y DE EQUIPOS DE TRACCIÓN ANIMAL Y MECÁNICA.</t>
  </si>
  <si>
    <t>CALZADO</t>
  </si>
  <si>
    <t>PARA TRANSPORTE TERRESTRE</t>
  </si>
  <si>
    <t>GASTOS POR LA ADQUISICIÓN DE VEHÍCULOS PARA TRANSPORTE TERRESTRE.</t>
  </si>
  <si>
    <t>AGROPECUARIO, GANADERO Y DE JARDINERIA</t>
  </si>
  <si>
    <t>SERVICIO DE SUMINISTRO DE ENERGIA ELECTRICA</t>
  </si>
  <si>
    <t>SERVICIO DE AGUA Y DESAGUE</t>
  </si>
  <si>
    <t>GASTOS POR EL CONSUMO DE ENERGÍA ELÉCTRICA POR LAS ENTIDADES PÚBLICAS, PARA EL FUNCIONAMIENTO DE SUS INSTALACIONES.</t>
  </si>
  <si>
    <t>GASTOS POR EL CONSUMO DE AGUA POTABLE Y TRATADA POR LAS ENTIDADES PÚBLICAS, PARA EL FUNCIONAMIENTO DE SUS INSTALACIONES.</t>
  </si>
  <si>
    <t>SERVICIO DE TELEFONIA MOVIL</t>
  </si>
  <si>
    <t>SERVICIO DE TELEFONIA FIJA</t>
  </si>
  <si>
    <t>SERVICIO DE INTERNET</t>
  </si>
  <si>
    <t>GASTOS POR CONCEPTO DE TELEFONÍA MÓVIL (CELULAR), SERVICIO NEXTEL, PRESTADOS POR EMPRESAS PÚBLICAS Ó PRIVADAS.</t>
  </si>
  <si>
    <t>GASTOS POR CONCEPTO DE TELEFONÍA FIJA (TELÉFONO, TELEFAX), USADOS POR LAS ENTIDADES EN EL DESEMPEÑO DE SUS FUNCIONES.</t>
  </si>
  <si>
    <t>GASTOS POR CONCEPTO DE CONEXIÓN A LA RED INTERNACIONAL DE INFORMACIÓN (INTERNET), USADOS POR LAS ENTIDADES EN EL DESEMPEÑO DE SUS FUNCIONES.</t>
  </si>
  <si>
    <t>SEGURO DE VIDA</t>
  </si>
  <si>
    <t>SEGURO DE VEHICULOS</t>
  </si>
  <si>
    <t>SEGURO OBLIGATORIO ACCIDENTES DE TRANSITO (SOAT)</t>
  </si>
  <si>
    <t>GASTOS POR EL PAGO DE SEGURO DE VIDA POR RIESGOS QUE PODRÍA SUFRIR UN SERVIDOR PÚBLICO EN EL CUMPLIMIENTO DE SUS FUNCIONES.</t>
  </si>
  <si>
    <t>GASTOS POR EL PAGO DE SEGURO DE VEHÍCULOS POR RIESGOS DE SUFRIR ALGÚN ACCIDENTE DE CIRCULACIÓN.</t>
  </si>
  <si>
    <t>GASTOS DESTINADOS A CUBRIR EL SEGURO OBLIGATORIO DE ACCIDENTES DE TRÁNSITO, EXIGIDO POR LEY PARA OFRECER PROTECCIÓN AL CONDUCTOR DEL VEHÍCULO, SUS ACOMPAÑANTES Y TERCEROS NO OCUPANTES QUE SUFRAN LESIONES CORPORALES O MUERTE COMO CONSECUENCIA DE UN ACCIDENTE DE TRANSITO.</t>
  </si>
  <si>
    <t>FERTILIZANTES, INSECTICIDAS, FUNGICIDAS Y SIMILARES</t>
  </si>
  <si>
    <t>GASTOS POR LA ADQUISICIÓN DE FERTILIZANTES, INSECTICIDAS, FUNGICIDAS Y SIMILARES.</t>
  </si>
  <si>
    <t xml:space="preserve"> DE VEHICULOS (ALQUILERES)</t>
  </si>
  <si>
    <t>GASTOS DESTINADOS A CUBRIR EL ALQUILER DE VEHÍCULOS DE TRANSPORTE TERRESTRE, AÉREO, MARÍTIMO, LACUSTRE Y FLUVIAL, MOTORIZADO O NO MOTORIZADO, PARA EL TRANSPORTE DE PERSONAL Y CARGA, PARA EL DESEMPEÑO DE LAS FUNCIONES DE LAS ENTIDADES PÚBLICAS.</t>
  </si>
  <si>
    <t>DE MOBILIARIO Y SIMILARES (MANTENIMIENTO)</t>
  </si>
  <si>
    <t>GASTOS POR CONCEPTO DE MANTENIMIENTO, REPARACIÓN Y ACONDICIONAMIENTO DE MOBILIARIO Y SIMILARES, DE OFICINAS Y VIVIENDAS, MUEBLES DE INSTALACIONES MILITARES, POLICIALES, EDUCACIONALES, SANITARIAS Y HOSPITALARIAS, DE ADUANAS, PUERTOS Y AEROPUERTOS, ENTRE OTRAS ANÁLOGAS.</t>
  </si>
  <si>
    <t>PARA EDIFICIOS Y ESTRUCTURAS</t>
  </si>
  <si>
    <t>GASTOS POR LA ADQUISICIÓN DE SUMINISTROS PARA MANTENIMIENTO Y REPARACIÓN PARA EDIFICIOS Y ESTRUCTURAS.</t>
  </si>
  <si>
    <t>LIBROS, DIARIOS, REVISTAS Y OTROS BIENES IMPRESOS NVAE</t>
  </si>
  <si>
    <t>Detalle</t>
  </si>
  <si>
    <t>Clasificador Gto.</t>
  </si>
  <si>
    <t>CLASIFICADORES DE GASTOS MAS COMUNES USADOS POR LA ENTIDAD</t>
  </si>
  <si>
    <t>Nota: Si dentro de los clasificadores de gastos no existiera alguno que se adecue al concepto que desea seleccionar puede buscarlo en el clasificador de gasto del MEF colgado en nuestra pagina web.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</si>
</sst>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 _€_-;\-* #,##0.00\ _€_-;_-* &quot;-&quot;??\ _€_-;_-@_-"/>
  </numFmts>
  <fonts count="36" x14ac:knownFonts="1">
    <font>
      <sz val="11"/>
      <color theme="1"/>
      <name val="Calibri"/>
      <family val="2"/>
      <scheme val="minor"/>
    </font>
    <font>
      <b/>
      <sz val="10"/>
      <color indexed="8"/>
      <name val="Calibri"/>
      <family val="2"/>
    </font>
    <font>
      <sz val="10"/>
      <name val="Calibri"/>
      <family val="2"/>
    </font>
    <font>
      <sz val="10"/>
      <color indexed="8"/>
      <name val="Calibri"/>
      <family val="2"/>
    </font>
    <font>
      <b/>
      <sz val="10"/>
      <name val="Calibri"/>
      <family val="2"/>
    </font>
    <font>
      <b/>
      <sz val="11"/>
      <color indexed="8"/>
      <name val="Calibri"/>
      <family val="2"/>
    </font>
    <font>
      <sz val="11"/>
      <color indexed="8"/>
      <name val="Calibri"/>
      <family val="2"/>
    </font>
    <font>
      <sz val="10"/>
      <name val="Arial"/>
      <family val="2"/>
    </font>
    <font>
      <sz val="11"/>
      <color theme="1"/>
      <name val="Calibri"/>
      <family val="2"/>
      <scheme val="minor"/>
    </font>
    <font>
      <b/>
      <sz val="10"/>
      <name val="Arial"/>
      <family val="2"/>
    </font>
    <font>
      <b/>
      <i/>
      <sz val="11"/>
      <name val="Arial Narrow"/>
      <family val="2"/>
    </font>
    <font>
      <i/>
      <sz val="11"/>
      <name val="Arial Narrow"/>
      <family val="2"/>
    </font>
    <font>
      <i/>
      <sz val="11"/>
      <name val="Times New Roman"/>
      <family val="1"/>
    </font>
    <font>
      <sz val="10"/>
      <name val="Arial Narrow"/>
      <family val="2"/>
    </font>
    <font>
      <b/>
      <sz val="10"/>
      <name val="Arial Narrow"/>
      <family val="2"/>
    </font>
    <font>
      <sz val="11"/>
      <color indexed="8"/>
      <name val="Arial Narrow"/>
      <family val="2"/>
    </font>
    <font>
      <b/>
      <sz val="11"/>
      <color indexed="8"/>
      <name val="Arial Narrow"/>
      <family val="2"/>
    </font>
    <font>
      <sz val="11"/>
      <name val="Arial Narrow"/>
      <family val="2"/>
    </font>
    <font>
      <b/>
      <sz val="11"/>
      <name val="Arial Narrow"/>
      <family val="2"/>
    </font>
    <font>
      <sz val="11"/>
      <color indexed="10"/>
      <name val="Arial Narrow"/>
      <family val="2"/>
    </font>
    <font>
      <sz val="8"/>
      <color indexed="8"/>
      <name val="Arial Narrow"/>
      <family val="2"/>
    </font>
    <font>
      <sz val="8"/>
      <name val="Arial Narrow"/>
      <family val="2"/>
    </font>
    <font>
      <b/>
      <sz val="16"/>
      <color indexed="8"/>
      <name val="Calibri"/>
      <family val="2"/>
    </font>
    <font>
      <b/>
      <sz val="10"/>
      <color theme="0"/>
      <name val="Arial Narrow"/>
      <family val="2"/>
    </font>
    <font>
      <sz val="10"/>
      <color theme="1"/>
      <name val="Arial Narrow"/>
      <family val="2"/>
    </font>
    <font>
      <b/>
      <sz val="10"/>
      <color theme="1"/>
      <name val="Arial Narrow"/>
      <family val="2"/>
    </font>
    <font>
      <b/>
      <sz val="12"/>
      <color indexed="8"/>
      <name val="Calibri"/>
      <family val="2"/>
    </font>
    <font>
      <sz val="12"/>
      <name val="Arial"/>
      <family val="2"/>
    </font>
    <font>
      <b/>
      <sz val="11"/>
      <color theme="0"/>
      <name val="Calibri"/>
      <family val="2"/>
      <scheme val="minor"/>
    </font>
    <font>
      <sz val="11"/>
      <color theme="0"/>
      <name val="Calibri"/>
      <family val="2"/>
      <scheme val="minor"/>
    </font>
    <font>
      <sz val="11"/>
      <color theme="1"/>
      <name val="Arial"/>
      <family val="2"/>
    </font>
    <font>
      <sz val="10"/>
      <color theme="1"/>
      <name val="Arial"/>
      <family val="2"/>
    </font>
    <font>
      <sz val="7"/>
      <color theme="1"/>
      <name val="Arial"/>
      <family val="2"/>
    </font>
    <font>
      <b/>
      <sz val="10"/>
      <color theme="0"/>
      <name val="Arial"/>
      <family val="2"/>
    </font>
    <font>
      <b/>
      <sz val="11"/>
      <color theme="0"/>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hair">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164" fontId="8" fillId="0" borderId="0" applyFont="0" applyFill="0" applyBorder="0" applyAlignment="0" applyProtection="0"/>
  </cellStyleXfs>
  <cellXfs count="410">
    <xf numFmtId="0" fontId="0" fillId="0" borderId="0" xfId="0"/>
    <xf numFmtId="0" fontId="2"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Border="1" applyAlignment="1">
      <alignment vertical="center" wrapText="1"/>
    </xf>
    <xf numFmtId="0" fontId="4" fillId="2" borderId="2" xfId="0" applyFont="1" applyFill="1" applyBorder="1" applyAlignment="1">
      <alignment horizontal="center" vertical="center" wrapText="1"/>
    </xf>
    <xf numFmtId="0" fontId="2" fillId="0" borderId="2" xfId="0" applyFont="1" applyBorder="1" applyAlignment="1">
      <alignment vertical="center" wrapText="1"/>
    </xf>
    <xf numFmtId="0" fontId="0" fillId="0" borderId="0" xfId="0"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0" fillId="0" borderId="13" xfId="0"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4" fontId="12" fillId="0" borderId="0" xfId="0" applyNumberFormat="1" applyFont="1" applyBorder="1" applyAlignment="1">
      <alignment horizontal="right" vertical="center"/>
    </xf>
    <xf numFmtId="0" fontId="7" fillId="0" borderId="0" xfId="0" applyFont="1" applyFill="1" applyBorder="1" applyAlignment="1"/>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25" xfId="0" applyFont="1" applyBorder="1" applyAlignment="1">
      <alignment vertical="center" wrapText="1"/>
    </xf>
    <xf numFmtId="0" fontId="1" fillId="2" borderId="8" xfId="0" applyFont="1" applyFill="1" applyBorder="1" applyAlignment="1">
      <alignment horizontal="center" vertical="center" wrapText="1"/>
    </xf>
    <xf numFmtId="0" fontId="1" fillId="0" borderId="42" xfId="0" applyFont="1" applyBorder="1" applyAlignment="1">
      <alignment horizontal="left" vertical="center" wrapText="1"/>
    </xf>
    <xf numFmtId="0" fontId="9" fillId="2" borderId="6"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4" xfId="0" applyBorder="1" applyAlignment="1">
      <alignment horizontal="center" vertical="center" wrapText="1"/>
    </xf>
    <xf numFmtId="0" fontId="0" fillId="0" borderId="55" xfId="0" applyBorder="1" applyAlignment="1">
      <alignment vertical="center" wrapText="1"/>
    </xf>
    <xf numFmtId="0" fontId="4" fillId="2" borderId="31" xfId="0" applyFont="1" applyFill="1" applyBorder="1" applyAlignment="1">
      <alignment horizontal="center" vertical="center" wrapText="1"/>
    </xf>
    <xf numFmtId="0" fontId="2" fillId="0" borderId="31" xfId="0" applyFont="1" applyBorder="1" applyAlignment="1">
      <alignment vertical="center" wrapText="1"/>
    </xf>
    <xf numFmtId="0" fontId="2" fillId="0" borderId="24" xfId="0" applyFont="1" applyBorder="1" applyAlignment="1">
      <alignment vertical="center" wrapText="1"/>
    </xf>
    <xf numFmtId="4" fontId="13" fillId="0" borderId="10" xfId="1" applyNumberFormat="1" applyFont="1" applyBorder="1" applyAlignment="1">
      <alignment horizontal="right" vertical="center" wrapText="1"/>
    </xf>
    <xf numFmtId="0" fontId="13" fillId="0" borderId="1" xfId="0" applyFont="1" applyBorder="1" applyAlignment="1">
      <alignment horizontal="left" vertical="center" wrapText="1"/>
    </xf>
    <xf numFmtId="0" fontId="13" fillId="0" borderId="58" xfId="0" applyFont="1" applyBorder="1" applyAlignment="1">
      <alignment horizontal="left" vertical="center" wrapText="1"/>
    </xf>
    <xf numFmtId="0" fontId="13" fillId="0" borderId="59" xfId="0" applyFont="1" applyBorder="1" applyAlignment="1">
      <alignment horizontal="left" vertical="center" wrapText="1"/>
    </xf>
    <xf numFmtId="4" fontId="14" fillId="0" borderId="42" xfId="1" applyNumberFormat="1" applyFont="1" applyFill="1" applyBorder="1" applyAlignment="1">
      <alignment horizontal="right" vertical="center"/>
    </xf>
    <xf numFmtId="0" fontId="14" fillId="0" borderId="0" xfId="0" applyFont="1" applyFill="1" applyBorder="1" applyAlignment="1"/>
    <xf numFmtId="0" fontId="0" fillId="0" borderId="15" xfId="0" applyBorder="1" applyAlignment="1">
      <alignment horizontal="center"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45"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vertical="center" wrapText="1"/>
    </xf>
    <xf numFmtId="165" fontId="16" fillId="0" borderId="0" xfId="1" applyNumberFormat="1" applyFont="1" applyAlignment="1">
      <alignment horizontal="left" vertical="center" wrapText="1"/>
    </xf>
    <xf numFmtId="165" fontId="16" fillId="0" borderId="0" xfId="1" applyNumberFormat="1" applyFont="1" applyAlignment="1">
      <alignment horizontal="right" vertical="center" wrapText="1"/>
    </xf>
    <xf numFmtId="0" fontId="15" fillId="0" borderId="47" xfId="0" applyFont="1" applyBorder="1" applyAlignment="1">
      <alignment vertical="center" wrapText="1"/>
    </xf>
    <xf numFmtId="165" fontId="16" fillId="0" borderId="0" xfId="1" applyNumberFormat="1" applyFont="1" applyBorder="1" applyAlignment="1">
      <alignment vertical="center" wrapText="1"/>
    </xf>
    <xf numFmtId="165" fontId="16" fillId="0" borderId="0" xfId="1" applyNumberFormat="1" applyFont="1" applyBorder="1" applyAlignment="1">
      <alignment horizontal="right" vertical="center" wrapText="1"/>
    </xf>
    <xf numFmtId="3" fontId="17" fillId="0" borderId="0" xfId="0" applyNumberFormat="1" applyFont="1" applyFill="1" applyAlignment="1">
      <alignment vertical="center" wrapText="1"/>
    </xf>
    <xf numFmtId="3" fontId="17" fillId="0" borderId="0" xfId="0" applyNumberFormat="1" applyFont="1" applyAlignment="1">
      <alignment vertical="center" wrapText="1"/>
    </xf>
    <xf numFmtId="0" fontId="18" fillId="0" borderId="0" xfId="0" applyFont="1" applyAlignment="1">
      <alignment horizontal="center" vertical="center" wrapText="1"/>
    </xf>
    <xf numFmtId="165" fontId="18" fillId="0" borderId="0" xfId="1" applyNumberFormat="1" applyFont="1" applyAlignment="1">
      <alignment horizontal="center" vertical="center" wrapText="1"/>
    </xf>
    <xf numFmtId="165" fontId="18" fillId="0" borderId="0" xfId="1" applyNumberFormat="1" applyFont="1" applyAlignment="1">
      <alignment horizontal="right" vertical="center" wrapText="1"/>
    </xf>
    <xf numFmtId="0" fontId="18" fillId="0" borderId="0" xfId="0" applyFont="1" applyAlignment="1">
      <alignment vertical="center" wrapText="1"/>
    </xf>
    <xf numFmtId="0" fontId="18" fillId="0" borderId="17" xfId="0" applyFont="1" applyFill="1" applyBorder="1" applyAlignment="1">
      <alignment horizontal="center" vertical="center" wrapText="1"/>
    </xf>
    <xf numFmtId="0" fontId="18" fillId="0" borderId="18" xfId="0" applyFont="1" applyBorder="1" applyAlignment="1">
      <alignment horizontal="center" vertical="center" wrapText="1"/>
    </xf>
    <xf numFmtId="3" fontId="18" fillId="0" borderId="18" xfId="0" applyNumberFormat="1" applyFont="1" applyBorder="1" applyAlignment="1">
      <alignment horizontal="center" vertical="center" wrapText="1"/>
    </xf>
    <xf numFmtId="165" fontId="18" fillId="0" borderId="18" xfId="1" applyNumberFormat="1" applyFont="1" applyBorder="1" applyAlignment="1">
      <alignment horizontal="center" vertical="center" wrapText="1"/>
    </xf>
    <xf numFmtId="165" fontId="18" fillId="0" borderId="19" xfId="1" applyNumberFormat="1" applyFont="1" applyFill="1" applyBorder="1" applyAlignment="1">
      <alignment horizontal="right" vertical="center" wrapText="1"/>
    </xf>
    <xf numFmtId="4" fontId="17" fillId="0" borderId="2" xfId="0" applyNumberFormat="1" applyFont="1" applyBorder="1" applyAlignment="1">
      <alignment vertical="center" wrapText="1"/>
    </xf>
    <xf numFmtId="0" fontId="17" fillId="0" borderId="2" xfId="0" applyFont="1" applyBorder="1" applyAlignment="1">
      <alignment vertical="center" wrapText="1"/>
    </xf>
    <xf numFmtId="165" fontId="17" fillId="0" borderId="2" xfId="1" applyNumberFormat="1" applyFont="1" applyBorder="1" applyAlignment="1">
      <alignment horizontal="center" vertical="center" wrapText="1"/>
    </xf>
    <xf numFmtId="165" fontId="17" fillId="0" borderId="21" xfId="1" applyNumberFormat="1" applyFont="1" applyBorder="1" applyAlignment="1">
      <alignment horizontal="right" vertical="center" wrapText="1"/>
    </xf>
    <xf numFmtId="3" fontId="19" fillId="0" borderId="0" xfId="0" applyNumberFormat="1" applyFont="1" applyFill="1" applyBorder="1" applyAlignment="1">
      <alignment horizontal="right" vertical="center" wrapText="1"/>
    </xf>
    <xf numFmtId="0" fontId="17" fillId="0" borderId="0" xfId="0" applyFont="1" applyFill="1" applyBorder="1" applyAlignment="1">
      <alignment vertical="center" wrapText="1"/>
    </xf>
    <xf numFmtId="4" fontId="17" fillId="0" borderId="0" xfId="0" applyNumberFormat="1" applyFont="1" applyFill="1" applyBorder="1" applyAlignment="1">
      <alignment horizontal="right" vertical="center" wrapText="1"/>
    </xf>
    <xf numFmtId="165" fontId="18" fillId="0" borderId="25" xfId="1" applyNumberFormat="1" applyFont="1" applyBorder="1" applyAlignment="1">
      <alignment horizontal="right" vertical="center" wrapText="1"/>
    </xf>
    <xf numFmtId="165" fontId="17" fillId="0" borderId="0" xfId="1" applyNumberFormat="1" applyFont="1" applyAlignment="1">
      <alignment vertical="center" wrapText="1"/>
    </xf>
    <xf numFmtId="0" fontId="17" fillId="0" borderId="0" xfId="0" applyFont="1" applyFill="1" applyAlignment="1">
      <alignment vertical="center" wrapText="1"/>
    </xf>
    <xf numFmtId="0" fontId="18" fillId="0" borderId="0" xfId="0" applyFont="1" applyFill="1" applyBorder="1" applyAlignment="1">
      <alignment horizontal="center" vertical="center" wrapText="1"/>
    </xf>
    <xf numFmtId="4" fontId="18" fillId="0" borderId="0" xfId="0" applyNumberFormat="1" applyFont="1" applyFill="1" applyBorder="1" applyAlignment="1">
      <alignment horizontal="center" vertical="center" wrapText="1"/>
    </xf>
    <xf numFmtId="4" fontId="18" fillId="0" borderId="0" xfId="0" applyNumberFormat="1" applyFont="1" applyFill="1" applyBorder="1" applyAlignment="1">
      <alignment horizontal="right" vertical="center" wrapText="1"/>
    </xf>
    <xf numFmtId="3" fontId="17" fillId="0" borderId="0" xfId="0" applyNumberFormat="1" applyFont="1" applyBorder="1" applyAlignment="1">
      <alignment vertical="center" wrapText="1"/>
    </xf>
    <xf numFmtId="0" fontId="18" fillId="0" borderId="27" xfId="0" applyFont="1" applyBorder="1" applyAlignment="1">
      <alignment horizontal="center" vertical="center" wrapText="1"/>
    </xf>
    <xf numFmtId="3" fontId="18" fillId="0" borderId="27" xfId="0" applyNumberFormat="1" applyFont="1" applyBorder="1" applyAlignment="1">
      <alignment horizontal="center" vertical="center" wrapText="1"/>
    </xf>
    <xf numFmtId="165" fontId="18" fillId="0" borderId="27" xfId="1" applyNumberFormat="1" applyFont="1" applyBorder="1" applyAlignment="1">
      <alignment horizontal="center" vertical="center" wrapText="1"/>
    </xf>
    <xf numFmtId="165" fontId="18" fillId="0" borderId="28" xfId="1" applyNumberFormat="1" applyFont="1" applyFill="1" applyBorder="1" applyAlignment="1">
      <alignment horizontal="right" vertical="center" wrapText="1"/>
    </xf>
    <xf numFmtId="3" fontId="17" fillId="0" borderId="2" xfId="0" applyNumberFormat="1" applyFont="1" applyBorder="1" applyAlignment="1">
      <alignment horizontal="center" vertical="center" wrapText="1"/>
    </xf>
    <xf numFmtId="3" fontId="17" fillId="0" borderId="2" xfId="0" applyNumberFormat="1" applyFont="1" applyBorder="1" applyAlignment="1" applyProtection="1">
      <alignment horizontal="center" vertical="center" wrapText="1"/>
    </xf>
    <xf numFmtId="165" fontId="17" fillId="0" borderId="2" xfId="1" applyNumberFormat="1" applyFont="1" applyBorder="1" applyAlignment="1">
      <alignment horizontal="right" vertical="center" wrapText="1"/>
    </xf>
    <xf numFmtId="3" fontId="17" fillId="0" borderId="0" xfId="0" applyNumberFormat="1" applyFont="1" applyFill="1" applyBorder="1" applyAlignment="1" applyProtection="1">
      <alignment vertical="center" wrapText="1"/>
    </xf>
    <xf numFmtId="0" fontId="18" fillId="0" borderId="0" xfId="0" applyFont="1" applyBorder="1" applyAlignment="1">
      <alignment horizontal="center" vertical="center" wrapText="1"/>
    </xf>
    <xf numFmtId="165" fontId="18" fillId="0" borderId="0" xfId="1" applyNumberFormat="1" applyFont="1" applyBorder="1" applyAlignment="1">
      <alignment horizontal="center" vertical="center" wrapText="1"/>
    </xf>
    <xf numFmtId="165" fontId="18" fillId="0" borderId="0" xfId="1" applyNumberFormat="1" applyFont="1" applyBorder="1" applyAlignment="1">
      <alignment horizontal="right" vertical="center" wrapText="1"/>
    </xf>
    <xf numFmtId="3" fontId="18" fillId="0" borderId="0" xfId="0" applyNumberFormat="1" applyFont="1" applyFill="1" applyBorder="1" applyAlignment="1">
      <alignment horizontal="right" vertical="center" wrapText="1"/>
    </xf>
    <xf numFmtId="0" fontId="17" fillId="0" borderId="0" xfId="0"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4" fontId="17" fillId="0" borderId="0" xfId="0" applyNumberFormat="1" applyFont="1" applyFill="1" applyBorder="1" applyAlignment="1">
      <alignment vertical="center" wrapText="1"/>
    </xf>
    <xf numFmtId="0" fontId="17" fillId="3" borderId="2" xfId="0" applyFont="1" applyFill="1" applyBorder="1" applyAlignment="1">
      <alignment horizontal="left" vertical="center" wrapText="1"/>
    </xf>
    <xf numFmtId="3" fontId="17" fillId="3" borderId="2" xfId="0" applyNumberFormat="1" applyFont="1" applyFill="1" applyBorder="1" applyAlignment="1">
      <alignment horizontal="center" vertical="center" wrapText="1"/>
    </xf>
    <xf numFmtId="165" fontId="17" fillId="3" borderId="2" xfId="1" applyNumberFormat="1" applyFont="1" applyFill="1" applyBorder="1" applyAlignment="1">
      <alignment vertical="center" wrapText="1"/>
    </xf>
    <xf numFmtId="165" fontId="17" fillId="3" borderId="21" xfId="1" applyNumberFormat="1" applyFont="1" applyFill="1" applyBorder="1" applyAlignment="1">
      <alignment horizontal="right" vertical="center" wrapText="1"/>
    </xf>
    <xf numFmtId="4" fontId="17" fillId="0" borderId="0" xfId="0" applyNumberFormat="1" applyFont="1" applyAlignment="1">
      <alignment vertical="center" wrapText="1"/>
    </xf>
    <xf numFmtId="165" fontId="18" fillId="3" borderId="25" xfId="1" applyNumberFormat="1" applyFont="1" applyFill="1" applyBorder="1" applyAlignment="1">
      <alignment horizontal="right" vertical="center" wrapText="1"/>
    </xf>
    <xf numFmtId="0" fontId="18" fillId="3" borderId="11" xfId="0" applyFont="1" applyFill="1" applyBorder="1" applyAlignment="1">
      <alignment horizontal="center" vertical="center" wrapText="1"/>
    </xf>
    <xf numFmtId="0" fontId="17" fillId="3" borderId="11" xfId="0" applyFont="1" applyFill="1" applyBorder="1" applyAlignment="1">
      <alignment vertical="center" wrapText="1"/>
    </xf>
    <xf numFmtId="165" fontId="17" fillId="3" borderId="11" xfId="1" applyNumberFormat="1" applyFont="1" applyFill="1" applyBorder="1" applyAlignment="1">
      <alignment vertical="center" wrapText="1"/>
    </xf>
    <xf numFmtId="165" fontId="18" fillId="3" borderId="0" xfId="1" applyNumberFormat="1" applyFont="1" applyFill="1" applyBorder="1" applyAlignment="1">
      <alignment horizontal="right" vertical="center" wrapText="1"/>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3" fontId="18" fillId="3" borderId="18" xfId="0" applyNumberFormat="1" applyFont="1" applyFill="1" applyBorder="1" applyAlignment="1">
      <alignment horizontal="center" vertical="center" wrapText="1"/>
    </xf>
    <xf numFmtId="165" fontId="18" fillId="3" borderId="18" xfId="1" applyNumberFormat="1" applyFont="1" applyFill="1" applyBorder="1" applyAlignment="1">
      <alignment horizontal="center" vertical="center" wrapText="1"/>
    </xf>
    <xf numFmtId="165" fontId="18" fillId="3" borderId="19" xfId="1" applyNumberFormat="1" applyFont="1" applyFill="1" applyBorder="1" applyAlignment="1">
      <alignment horizontal="right" vertical="center" wrapText="1"/>
    </xf>
    <xf numFmtId="0" fontId="17" fillId="3" borderId="31" xfId="0" applyFont="1" applyFill="1" applyBorder="1" applyAlignment="1">
      <alignment horizontal="left" vertical="center" wrapText="1"/>
    </xf>
    <xf numFmtId="165" fontId="17" fillId="3" borderId="2" xfId="1" applyNumberFormat="1" applyFont="1" applyFill="1" applyBorder="1" applyAlignment="1">
      <alignment horizontal="left" vertical="center" wrapText="1"/>
    </xf>
    <xf numFmtId="4" fontId="18" fillId="0" borderId="0" xfId="0" applyNumberFormat="1" applyFont="1" applyBorder="1" applyAlignment="1">
      <alignment horizontal="center" vertical="center" wrapText="1"/>
    </xf>
    <xf numFmtId="4" fontId="18" fillId="0" borderId="0" xfId="0" applyNumberFormat="1" applyFont="1" applyBorder="1" applyAlignment="1">
      <alignment horizontal="right" vertical="center" wrapText="1"/>
    </xf>
    <xf numFmtId="0" fontId="17" fillId="0" borderId="0" xfId="0" applyFont="1" applyAlignment="1">
      <alignment horizontal="left" vertical="center" wrapText="1"/>
    </xf>
    <xf numFmtId="0" fontId="17" fillId="0" borderId="0" xfId="0" applyFont="1" applyFill="1" applyAlignment="1">
      <alignment horizontal="left" vertical="center" wrapText="1"/>
    </xf>
    <xf numFmtId="4" fontId="17" fillId="0" borderId="0" xfId="0" applyNumberFormat="1" applyFont="1" applyBorder="1" applyAlignment="1">
      <alignment vertical="center" wrapText="1"/>
    </xf>
    <xf numFmtId="4" fontId="17" fillId="0" borderId="0" xfId="0" applyNumberFormat="1" applyFont="1" applyBorder="1" applyAlignment="1">
      <alignment horizontal="right" vertical="center" wrapTex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165" fontId="17" fillId="0" borderId="0" xfId="1" applyNumberFormat="1" applyFont="1" applyBorder="1" applyAlignment="1">
      <alignment horizontal="right" vertical="center" wrapText="1"/>
    </xf>
    <xf numFmtId="165" fontId="17" fillId="0" borderId="0" xfId="1" applyNumberFormat="1" applyFont="1" applyAlignment="1">
      <alignment horizontal="right" vertical="center" wrapText="1"/>
    </xf>
    <xf numFmtId="3" fontId="17" fillId="0" borderId="0" xfId="0" applyNumberFormat="1" applyFont="1" applyBorder="1" applyAlignment="1" applyProtection="1">
      <alignment horizontal="center" vertical="center" wrapText="1"/>
    </xf>
    <xf numFmtId="4" fontId="17" fillId="0" borderId="0"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0" fontId="17" fillId="0" borderId="2" xfId="0" applyFont="1" applyBorder="1" applyAlignment="1">
      <alignment horizontal="center" vertical="center" wrapText="1"/>
    </xf>
    <xf numFmtId="2" fontId="17" fillId="0" borderId="2" xfId="1" applyNumberFormat="1" applyFont="1" applyBorder="1" applyAlignment="1" applyProtection="1">
      <alignment vertical="center" wrapText="1"/>
    </xf>
    <xf numFmtId="165" fontId="17" fillId="0" borderId="21" xfId="1" applyNumberFormat="1" applyFont="1" applyBorder="1" applyAlignment="1" applyProtection="1">
      <alignment horizontal="right" vertical="center" wrapText="1"/>
    </xf>
    <xf numFmtId="0" fontId="17" fillId="0" borderId="16" xfId="0" applyFont="1" applyBorder="1" applyAlignment="1">
      <alignment vertical="center" wrapText="1"/>
    </xf>
    <xf numFmtId="4" fontId="18" fillId="0" borderId="0" xfId="0" applyNumberFormat="1" applyFont="1" applyBorder="1" applyAlignment="1">
      <alignment vertical="center" wrapText="1"/>
    </xf>
    <xf numFmtId="2" fontId="17" fillId="0" borderId="35" xfId="1" applyNumberFormat="1" applyFont="1" applyBorder="1" applyAlignment="1" applyProtection="1">
      <alignment vertical="center" wrapText="1"/>
    </xf>
    <xf numFmtId="165" fontId="17" fillId="0" borderId="39" xfId="1" applyNumberFormat="1" applyFont="1" applyBorder="1" applyAlignment="1" applyProtection="1">
      <alignment horizontal="right" vertical="center" wrapText="1"/>
    </xf>
    <xf numFmtId="165" fontId="18" fillId="0" borderId="61" xfId="1" applyNumberFormat="1" applyFont="1" applyBorder="1" applyAlignment="1">
      <alignment horizontal="right" vertical="center" wrapText="1"/>
    </xf>
    <xf numFmtId="0" fontId="18" fillId="0" borderId="0" xfId="0" applyFont="1" applyBorder="1" applyAlignment="1">
      <alignment vertical="center" wrapText="1"/>
    </xf>
    <xf numFmtId="3" fontId="18" fillId="0" borderId="0" xfId="0" applyNumberFormat="1" applyFont="1" applyBorder="1" applyAlignment="1">
      <alignment vertical="center" wrapText="1"/>
    </xf>
    <xf numFmtId="165" fontId="18" fillId="0" borderId="0" xfId="1" applyNumberFormat="1" applyFont="1" applyBorder="1" applyAlignment="1">
      <alignment vertical="center" wrapText="1"/>
    </xf>
    <xf numFmtId="0" fontId="17" fillId="0" borderId="2" xfId="0" applyNumberFormat="1" applyFont="1" applyBorder="1" applyAlignment="1">
      <alignment vertical="center" wrapText="1"/>
    </xf>
    <xf numFmtId="0" fontId="17" fillId="0" borderId="2" xfId="0" applyNumberFormat="1" applyFont="1" applyBorder="1" applyAlignment="1">
      <alignment horizontal="center" vertical="center" wrapText="1"/>
    </xf>
    <xf numFmtId="0" fontId="17" fillId="0" borderId="2" xfId="0" applyNumberFormat="1" applyFont="1" applyFill="1" applyBorder="1" applyAlignment="1">
      <alignment horizontal="center" vertical="center" wrapText="1"/>
    </xf>
    <xf numFmtId="165" fontId="17" fillId="0" borderId="2" xfId="1" applyNumberFormat="1"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49" fontId="18" fillId="0" borderId="0" xfId="0" applyNumberFormat="1" applyFont="1" applyFill="1" applyBorder="1" applyAlignment="1">
      <alignment vertical="center" wrapText="1"/>
    </xf>
    <xf numFmtId="165" fontId="17" fillId="0" borderId="0" xfId="1" applyNumberFormat="1" applyFont="1" applyBorder="1" applyAlignment="1">
      <alignment vertical="center" wrapText="1"/>
    </xf>
    <xf numFmtId="165" fontId="17" fillId="0" borderId="2" xfId="1" applyNumberFormat="1" applyFont="1" applyBorder="1" applyAlignment="1" applyProtection="1">
      <alignment vertical="center" wrapText="1"/>
    </xf>
    <xf numFmtId="0" fontId="17" fillId="0" borderId="2" xfId="0" applyFont="1" applyFill="1" applyBorder="1" applyAlignment="1" applyProtection="1">
      <alignment vertical="center" wrapText="1"/>
    </xf>
    <xf numFmtId="3" fontId="18" fillId="0" borderId="0" xfId="0" applyNumberFormat="1" applyFont="1" applyAlignment="1">
      <alignment horizontal="center" vertical="center" wrapText="1"/>
    </xf>
    <xf numFmtId="3" fontId="17" fillId="0" borderId="0" xfId="0" applyNumberFormat="1" applyFont="1" applyBorder="1" applyAlignment="1">
      <alignment horizontal="right" vertical="center"/>
    </xf>
    <xf numFmtId="4" fontId="18" fillId="0" borderId="0" xfId="0" applyNumberFormat="1" applyFont="1" applyBorder="1" applyAlignment="1">
      <alignment vertical="top"/>
    </xf>
    <xf numFmtId="0" fontId="17" fillId="0" borderId="0" xfId="0" applyFont="1"/>
    <xf numFmtId="49" fontId="18" fillId="0" borderId="0" xfId="0" applyNumberFormat="1" applyFont="1" applyFill="1" applyBorder="1" applyAlignment="1">
      <alignment vertical="top"/>
    </xf>
    <xf numFmtId="0" fontId="18" fillId="0" borderId="0" xfId="0" applyFont="1" applyBorder="1" applyAlignment="1">
      <alignment horizontal="center" vertical="top"/>
    </xf>
    <xf numFmtId="165" fontId="17" fillId="0" borderId="0" xfId="1" applyNumberFormat="1" applyFont="1" applyBorder="1" applyAlignment="1">
      <alignment vertical="top"/>
    </xf>
    <xf numFmtId="165" fontId="17" fillId="0" borderId="0" xfId="1" applyNumberFormat="1" applyFont="1" applyBorder="1" applyAlignment="1">
      <alignment horizontal="right" vertical="top"/>
    </xf>
    <xf numFmtId="0" fontId="17" fillId="0" borderId="2" xfId="0" applyFont="1" applyBorder="1"/>
    <xf numFmtId="0" fontId="17" fillId="0" borderId="2" xfId="0" applyFont="1" applyBorder="1" applyAlignment="1">
      <alignment horizontal="center"/>
    </xf>
    <xf numFmtId="165" fontId="17" fillId="0" borderId="2" xfId="1" applyNumberFormat="1" applyFont="1" applyBorder="1" applyAlignment="1">
      <alignment horizontal="center"/>
    </xf>
    <xf numFmtId="165" fontId="17" fillId="0" borderId="21" xfId="1" applyNumberFormat="1" applyFont="1" applyBorder="1" applyAlignment="1">
      <alignment horizontal="right"/>
    </xf>
    <xf numFmtId="0" fontId="17" fillId="0" borderId="2" xfId="0" applyNumberFormat="1" applyFont="1" applyBorder="1"/>
    <xf numFmtId="0" fontId="17" fillId="0" borderId="2" xfId="0" applyNumberFormat="1" applyFont="1" applyBorder="1" applyAlignment="1">
      <alignment horizontal="center"/>
    </xf>
    <xf numFmtId="0" fontId="18" fillId="0" borderId="2" xfId="0" applyFont="1" applyBorder="1"/>
    <xf numFmtId="0" fontId="17" fillId="0" borderId="2" xfId="0" applyFont="1" applyBorder="1" applyAlignment="1">
      <alignment horizontal="left" vertical="center" wrapText="1"/>
    </xf>
    <xf numFmtId="1" fontId="17" fillId="0" borderId="2" xfId="0" applyNumberFormat="1" applyFont="1" applyBorder="1" applyAlignment="1">
      <alignment horizontal="center" vertical="center" wrapText="1"/>
    </xf>
    <xf numFmtId="165" fontId="17" fillId="0" borderId="21" xfId="1" applyNumberFormat="1" applyFont="1" applyBorder="1" applyAlignment="1">
      <alignment horizontal="right" vertical="center"/>
    </xf>
    <xf numFmtId="0" fontId="17" fillId="0" borderId="0" xfId="0" applyFont="1" applyFill="1"/>
    <xf numFmtId="0" fontId="17" fillId="0" borderId="0" xfId="0" applyFont="1" applyAlignment="1">
      <alignment horizontal="left"/>
    </xf>
    <xf numFmtId="165" fontId="11" fillId="0" borderId="0" xfId="1" applyNumberFormat="1" applyFont="1" applyBorder="1" applyAlignment="1">
      <alignment horizontal="right" vertical="center"/>
    </xf>
    <xf numFmtId="165" fontId="11" fillId="0" borderId="0" xfId="1" applyNumberFormat="1" applyFont="1" applyAlignment="1">
      <alignment horizontal="right"/>
    </xf>
    <xf numFmtId="0" fontId="11" fillId="0" borderId="0" xfId="0" applyFont="1"/>
    <xf numFmtId="0" fontId="18" fillId="0" borderId="0" xfId="0" applyFont="1" applyBorder="1" applyAlignment="1">
      <alignment horizontal="right" vertical="center" wrapText="1"/>
    </xf>
    <xf numFmtId="0" fontId="12" fillId="0" borderId="0" xfId="0" applyFont="1" applyFill="1" applyAlignment="1">
      <alignment horizontal="right"/>
    </xf>
    <xf numFmtId="3" fontId="19" fillId="0" borderId="0" xfId="0" applyNumberFormat="1" applyFont="1" applyBorder="1" applyAlignment="1">
      <alignment horizontal="right" vertical="center" wrapText="1"/>
    </xf>
    <xf numFmtId="3" fontId="19" fillId="0" borderId="0" xfId="0" applyNumberFormat="1" applyFont="1" applyBorder="1" applyAlignment="1" applyProtection="1">
      <alignment vertical="center" wrapText="1"/>
    </xf>
    <xf numFmtId="3" fontId="17" fillId="0" borderId="2" xfId="0" applyNumberFormat="1" applyFont="1" applyFill="1" applyBorder="1" applyAlignment="1">
      <alignment horizontal="center" vertical="center" wrapText="1"/>
    </xf>
    <xf numFmtId="165" fontId="17" fillId="0" borderId="2" xfId="1" applyNumberFormat="1" applyFont="1" applyFill="1" applyBorder="1" applyAlignment="1" applyProtection="1">
      <alignment vertical="center" wrapText="1"/>
    </xf>
    <xf numFmtId="0" fontId="15" fillId="0" borderId="2" xfId="0" applyFont="1" applyBorder="1" applyAlignment="1">
      <alignment horizontal="center" vertical="center" wrapText="1"/>
    </xf>
    <xf numFmtId="0" fontId="15" fillId="0" borderId="35" xfId="0" applyFont="1" applyBorder="1" applyAlignment="1">
      <alignment horizontal="center" vertical="center" wrapText="1"/>
    </xf>
    <xf numFmtId="3" fontId="17" fillId="0" borderId="35" xfId="0" applyNumberFormat="1" applyFont="1" applyBorder="1" applyAlignment="1">
      <alignment horizontal="center" vertical="center" wrapText="1"/>
    </xf>
    <xf numFmtId="165" fontId="17" fillId="0" borderId="35" xfId="1" applyNumberFormat="1" applyFont="1" applyBorder="1" applyAlignment="1">
      <alignment horizontal="right" vertical="center" wrapText="1"/>
    </xf>
    <xf numFmtId="165" fontId="17" fillId="0" borderId="35" xfId="1" applyNumberFormat="1" applyFont="1" applyBorder="1" applyAlignment="1" applyProtection="1">
      <alignment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3" fontId="17" fillId="0" borderId="37" xfId="0" applyNumberFormat="1" applyFont="1" applyBorder="1" applyAlignment="1">
      <alignment vertical="center" wrapText="1"/>
    </xf>
    <xf numFmtId="165" fontId="18" fillId="0" borderId="37" xfId="1" applyNumberFormat="1" applyFont="1" applyBorder="1" applyAlignment="1">
      <alignment horizontal="right" vertical="center" wrapText="1"/>
    </xf>
    <xf numFmtId="2" fontId="17" fillId="0" borderId="2" xfId="0" applyNumberFormat="1" applyFont="1" applyBorder="1" applyAlignment="1">
      <alignment vertical="center" wrapText="1"/>
    </xf>
    <xf numFmtId="3" fontId="17" fillId="0" borderId="2" xfId="0" applyNumberFormat="1" applyFont="1" applyFill="1" applyBorder="1" applyAlignment="1" applyProtection="1">
      <alignment horizontal="center" vertical="center" wrapText="1"/>
    </xf>
    <xf numFmtId="165" fontId="17" fillId="0" borderId="0" xfId="1" applyNumberFormat="1" applyFont="1" applyFill="1" applyAlignment="1">
      <alignment vertical="center" wrapText="1"/>
    </xf>
    <xf numFmtId="3" fontId="17" fillId="0" borderId="0" xfId="0" applyNumberFormat="1" applyFont="1" applyFill="1" applyAlignment="1">
      <alignment vertical="center" wrapText="1" shrinkToFit="1"/>
    </xf>
    <xf numFmtId="3" fontId="17" fillId="0" borderId="0" xfId="0" applyNumberFormat="1" applyFont="1" applyAlignment="1">
      <alignment vertical="center" wrapText="1" shrinkToFit="1"/>
    </xf>
    <xf numFmtId="0" fontId="17" fillId="0" borderId="0" xfId="0" applyFont="1" applyAlignment="1">
      <alignment vertical="center" wrapText="1" shrinkToFit="1"/>
    </xf>
    <xf numFmtId="0" fontId="17" fillId="0" borderId="2" xfId="0" applyFont="1" applyBorder="1" applyAlignment="1">
      <alignment horizontal="justify" vertical="center" wrapText="1"/>
    </xf>
    <xf numFmtId="0" fontId="17" fillId="0" borderId="20" xfId="0" applyFont="1" applyBorder="1" applyAlignment="1">
      <alignment horizontal="left" vertical="center" wrapText="1"/>
    </xf>
    <xf numFmtId="3" fontId="17" fillId="0" borderId="0" xfId="0" applyNumberFormat="1" applyFont="1" applyBorder="1" applyAlignment="1">
      <alignment horizontal="center" vertical="center" wrapText="1"/>
    </xf>
    <xf numFmtId="3" fontId="17" fillId="0" borderId="0" xfId="0" applyNumberFormat="1" applyFont="1" applyBorder="1" applyAlignment="1">
      <alignment horizontal="right" vertical="center" wrapText="1"/>
    </xf>
    <xf numFmtId="3" fontId="17" fillId="0" borderId="2" xfId="0" applyNumberFormat="1"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vertical="center" wrapText="1"/>
    </xf>
    <xf numFmtId="3" fontId="17" fillId="0" borderId="41" xfId="0" applyNumberFormat="1" applyFont="1" applyBorder="1" applyAlignment="1">
      <alignment horizontal="left" vertical="center" wrapText="1"/>
    </xf>
    <xf numFmtId="165" fontId="17" fillId="0" borderId="32" xfId="1" applyNumberFormat="1" applyFont="1" applyBorder="1" applyAlignment="1" applyProtection="1">
      <alignment vertical="center" wrapText="1"/>
    </xf>
    <xf numFmtId="165" fontId="17" fillId="0" borderId="38" xfId="1" applyNumberFormat="1" applyFont="1" applyFill="1" applyBorder="1" applyAlignment="1">
      <alignment horizontal="center" vertical="center" wrapText="1"/>
    </xf>
    <xf numFmtId="165" fontId="17" fillId="0" borderId="0" xfId="1" applyNumberFormat="1" applyFont="1" applyFill="1" applyBorder="1" applyAlignment="1">
      <alignment horizontal="center" vertical="center" wrapText="1"/>
    </xf>
    <xf numFmtId="0" fontId="18" fillId="0" borderId="0" xfId="0" applyFont="1" applyFill="1" applyBorder="1" applyAlignment="1">
      <alignment horizontal="center" vertical="center" wrapText="1" shrinkToFit="1"/>
    </xf>
    <xf numFmtId="3" fontId="17" fillId="0" borderId="0" xfId="0" applyNumberFormat="1" applyFont="1" applyFill="1" applyBorder="1" applyAlignment="1">
      <alignment vertical="center" wrapText="1" shrinkToFit="1"/>
    </xf>
    <xf numFmtId="164" fontId="17" fillId="0" borderId="0" xfId="1" applyFont="1" applyAlignment="1">
      <alignment horizontal="right" vertical="center" wrapText="1" shrinkToFit="1"/>
    </xf>
    <xf numFmtId="165" fontId="18" fillId="0" borderId="0" xfId="1" applyNumberFormat="1" applyFont="1" applyAlignment="1">
      <alignment horizontal="right" vertical="center" wrapText="1" shrinkToFit="1"/>
    </xf>
    <xf numFmtId="0" fontId="18" fillId="0" borderId="0" xfId="0" applyFont="1" applyFill="1" applyBorder="1" applyAlignment="1">
      <alignment vertical="center" wrapText="1" shrinkToFit="1"/>
    </xf>
    <xf numFmtId="164" fontId="18" fillId="0" borderId="0" xfId="1" applyFont="1" applyFill="1" applyBorder="1" applyAlignment="1">
      <alignment horizontal="right" vertical="center" wrapText="1" shrinkToFit="1"/>
    </xf>
    <xf numFmtId="165" fontId="18" fillId="0" borderId="42" xfId="1" applyNumberFormat="1" applyFont="1" applyBorder="1" applyAlignment="1">
      <alignment horizontal="right" vertical="center" wrapText="1" shrinkToFit="1"/>
    </xf>
    <xf numFmtId="164" fontId="17" fillId="0" borderId="0" xfId="1" applyFont="1" applyFill="1" applyBorder="1" applyAlignment="1">
      <alignment horizontal="right" vertical="center" wrapText="1"/>
    </xf>
    <xf numFmtId="164" fontId="17" fillId="0" borderId="0" xfId="1" applyFont="1" applyBorder="1" applyAlignment="1">
      <alignment horizontal="left" vertical="center" wrapText="1" shrinkToFit="1"/>
    </xf>
    <xf numFmtId="165" fontId="17" fillId="0" borderId="0" xfId="1" applyNumberFormat="1" applyFont="1" applyBorder="1" applyAlignment="1">
      <alignment horizontal="right" vertical="center" wrapText="1" shrinkToFit="1"/>
    </xf>
    <xf numFmtId="164" fontId="17" fillId="0" borderId="0" xfId="1" applyFont="1" applyAlignment="1">
      <alignment horizontal="left" vertical="center" wrapText="1" shrinkToFit="1"/>
    </xf>
    <xf numFmtId="164" fontId="17" fillId="0" borderId="0" xfId="1" applyFont="1" applyAlignment="1">
      <alignment horizontal="right" vertical="center" wrapText="1"/>
    </xf>
    <xf numFmtId="0" fontId="18" fillId="4" borderId="0" xfId="0" applyFont="1" applyFill="1" applyBorder="1" applyAlignment="1">
      <alignment horizontal="center" vertical="center" wrapText="1"/>
    </xf>
    <xf numFmtId="164" fontId="18" fillId="0" borderId="0" xfId="1" applyFont="1" applyFill="1" applyBorder="1" applyAlignment="1">
      <alignment horizontal="right" vertical="center" wrapText="1"/>
    </xf>
    <xf numFmtId="165" fontId="18" fillId="0" borderId="42" xfId="1" applyNumberFormat="1" applyFont="1" applyBorder="1" applyAlignment="1">
      <alignment horizontal="right" vertical="center" wrapText="1"/>
    </xf>
    <xf numFmtId="0" fontId="18" fillId="0" borderId="63" xfId="0" applyFont="1" applyBorder="1" applyAlignment="1">
      <alignment horizontal="center" vertical="center" wrapText="1"/>
    </xf>
    <xf numFmtId="3" fontId="18" fillId="0" borderId="63" xfId="0" applyNumberFormat="1" applyFont="1" applyBorder="1" applyAlignment="1">
      <alignment horizontal="center" vertical="center" wrapText="1"/>
    </xf>
    <xf numFmtId="165" fontId="18" fillId="0" borderId="63" xfId="1" applyNumberFormat="1" applyFont="1" applyBorder="1" applyAlignment="1">
      <alignment horizontal="center" vertical="center" wrapText="1"/>
    </xf>
    <xf numFmtId="165" fontId="18" fillId="0" borderId="64" xfId="1" applyNumberFormat="1" applyFont="1" applyFill="1" applyBorder="1" applyAlignment="1">
      <alignment horizontal="right" vertical="center" wrapText="1"/>
    </xf>
    <xf numFmtId="0" fontId="17" fillId="0" borderId="27" xfId="0" applyFont="1" applyBorder="1" applyAlignment="1">
      <alignment horizontal="left" vertical="center" wrapText="1"/>
    </xf>
    <xf numFmtId="3" fontId="17" fillId="0" borderId="27" xfId="0" applyNumberFormat="1" applyFont="1" applyBorder="1" applyAlignment="1">
      <alignment horizontal="center" vertical="center" wrapText="1"/>
    </xf>
    <xf numFmtId="165" fontId="17" fillId="0" borderId="27" xfId="1" applyNumberFormat="1" applyFont="1" applyBorder="1" applyAlignment="1">
      <alignment horizontal="right" vertical="center" wrapText="1"/>
    </xf>
    <xf numFmtId="165" fontId="17" fillId="0" borderId="62" xfId="1" applyNumberFormat="1" applyFont="1" applyBorder="1" applyAlignment="1" applyProtection="1">
      <alignment horizontal="right" vertical="center" wrapText="1"/>
    </xf>
    <xf numFmtId="0" fontId="18" fillId="0" borderId="2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0" xfId="0" applyFont="1" applyBorder="1" applyAlignment="1">
      <alignment horizontal="left" vertical="center" wrapText="1"/>
    </xf>
    <xf numFmtId="165" fontId="18" fillId="0" borderId="0" xfId="1" applyNumberFormat="1" applyFont="1" applyBorder="1" applyAlignment="1">
      <alignment horizontal="left" vertical="center" wrapText="1"/>
    </xf>
    <xf numFmtId="3" fontId="17" fillId="0" borderId="0" xfId="0" applyNumberFormat="1" applyFont="1" applyFill="1" applyAlignment="1">
      <alignment horizontal="left" vertical="center" wrapText="1"/>
    </xf>
    <xf numFmtId="3" fontId="17" fillId="0" borderId="0" xfId="0" applyNumberFormat="1" applyFont="1" applyAlignment="1">
      <alignment horizontal="left" vertical="center" wrapText="1"/>
    </xf>
    <xf numFmtId="0" fontId="18" fillId="2" borderId="0" xfId="0" applyFont="1" applyFill="1" applyBorder="1" applyAlignment="1">
      <alignment horizontal="left" vertical="center" wrapText="1" shrinkToFit="1"/>
    </xf>
    <xf numFmtId="0" fontId="18" fillId="2" borderId="0" xfId="0" applyFont="1" applyFill="1" applyAlignment="1">
      <alignment horizontal="center" vertical="center" wrapText="1"/>
    </xf>
    <xf numFmtId="0" fontId="20"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0" xfId="0" applyFont="1" applyAlignment="1">
      <alignment horizontal="center" vertical="center" wrapText="1"/>
    </xf>
    <xf numFmtId="0" fontId="17" fillId="0" borderId="26"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0" xfId="0" applyFont="1" applyAlignment="1">
      <alignment horizontal="center" vertical="center" wrapText="1"/>
    </xf>
    <xf numFmtId="0" fontId="18" fillId="2" borderId="0" xfId="0" applyFont="1" applyFill="1" applyAlignment="1">
      <alignment horizontal="center" vertical="center" wrapText="1"/>
    </xf>
    <xf numFmtId="0" fontId="17" fillId="0" borderId="20" xfId="0" applyFont="1" applyBorder="1" applyAlignment="1">
      <alignment horizontal="left" vertical="center" wrapText="1"/>
    </xf>
    <xf numFmtId="0" fontId="18" fillId="0" borderId="16" xfId="0" applyFont="1" applyBorder="1" applyAlignment="1">
      <alignment horizontal="center" vertical="center" wrapText="1"/>
    </xf>
    <xf numFmtId="0" fontId="18" fillId="0" borderId="60" xfId="0" applyFont="1" applyBorder="1" applyAlignment="1">
      <alignment horizontal="center" vertical="center" wrapText="1"/>
    </xf>
    <xf numFmtId="0" fontId="18" fillId="2" borderId="0" xfId="0" applyFont="1" applyFill="1" applyBorder="1" applyAlignment="1">
      <alignment horizontal="left" vertical="center" wrapText="1" shrinkToFit="1"/>
    </xf>
    <xf numFmtId="0" fontId="13" fillId="0" borderId="1" xfId="0" applyFont="1" applyBorder="1" applyAlignment="1">
      <alignment horizontal="center" vertical="center" wrapText="1"/>
    </xf>
    <xf numFmtId="0" fontId="13" fillId="0" borderId="58"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0" borderId="27" xfId="0" applyFont="1" applyBorder="1" applyAlignment="1">
      <alignment horizontal="left" vertical="center" wrapText="1"/>
    </xf>
    <xf numFmtId="0" fontId="14" fillId="0" borderId="17" xfId="0" applyFont="1" applyFill="1" applyBorder="1" applyAlignment="1">
      <alignment horizontal="center" vertical="center" wrapText="1"/>
    </xf>
    <xf numFmtId="0" fontId="14" fillId="0" borderId="18" xfId="0" applyFont="1" applyBorder="1" applyAlignment="1">
      <alignment horizontal="center" vertical="center" wrapText="1"/>
    </xf>
    <xf numFmtId="3" fontId="14" fillId="0" borderId="18" xfId="0" applyNumberFormat="1" applyFont="1" applyBorder="1" applyAlignment="1">
      <alignment horizontal="center" vertical="center" wrapText="1"/>
    </xf>
    <xf numFmtId="165" fontId="14" fillId="0" borderId="18" xfId="1" applyNumberFormat="1" applyFont="1" applyBorder="1" applyAlignment="1">
      <alignment horizontal="center" vertical="center" wrapText="1"/>
    </xf>
    <xf numFmtId="165" fontId="14" fillId="0" borderId="19" xfId="1" applyNumberFormat="1" applyFont="1" applyFill="1" applyBorder="1" applyAlignment="1">
      <alignment horizontal="right" vertical="center" wrapText="1"/>
    </xf>
    <xf numFmtId="3" fontId="13" fillId="0" borderId="27" xfId="0" applyNumberFormat="1" applyFont="1" applyBorder="1" applyAlignment="1">
      <alignment horizontal="center" vertical="center" wrapText="1"/>
    </xf>
    <xf numFmtId="165" fontId="13" fillId="0" borderId="27" xfId="1" applyNumberFormat="1" applyFont="1" applyBorder="1" applyAlignment="1">
      <alignment horizontal="center" vertical="center" wrapText="1"/>
    </xf>
    <xf numFmtId="165" fontId="14" fillId="0" borderId="28" xfId="1" applyNumberFormat="1" applyFont="1" applyFill="1" applyBorder="1" applyAlignment="1">
      <alignment horizontal="right" vertical="center" wrapText="1"/>
    </xf>
    <xf numFmtId="165" fontId="14" fillId="0" borderId="25" xfId="1" applyNumberFormat="1" applyFont="1" applyBorder="1" applyAlignment="1">
      <alignment horizontal="right" vertical="center" wrapText="1"/>
    </xf>
    <xf numFmtId="0" fontId="13" fillId="0" borderId="2" xfId="0" applyFont="1" applyBorder="1" applyAlignment="1">
      <alignment vertical="center" wrapText="1"/>
    </xf>
    <xf numFmtId="1" fontId="13" fillId="0" borderId="2" xfId="0" applyNumberFormat="1" applyFont="1" applyBorder="1" applyAlignment="1">
      <alignment vertical="center" wrapText="1"/>
    </xf>
    <xf numFmtId="0" fontId="13" fillId="0" borderId="2" xfId="0" applyFont="1" applyBorder="1" applyAlignment="1">
      <alignment horizontal="center" vertical="center" wrapText="1"/>
    </xf>
    <xf numFmtId="2" fontId="13" fillId="0" borderId="2" xfId="1" applyNumberFormat="1" applyFont="1" applyBorder="1" applyAlignment="1" applyProtection="1">
      <alignment vertical="center" wrapText="1"/>
    </xf>
    <xf numFmtId="165" fontId="13" fillId="0" borderId="21" xfId="1" applyNumberFormat="1" applyFont="1" applyBorder="1" applyAlignment="1" applyProtection="1">
      <alignment horizontal="right" vertical="center" wrapText="1"/>
    </xf>
    <xf numFmtId="2" fontId="13" fillId="0" borderId="21" xfId="1" applyNumberFormat="1" applyFont="1" applyBorder="1" applyAlignment="1" applyProtection="1">
      <alignment vertical="center" wrapText="1"/>
    </xf>
    <xf numFmtId="165" fontId="14" fillId="0" borderId="61" xfId="1" applyNumberFormat="1" applyFont="1" applyBorder="1" applyAlignment="1">
      <alignment horizontal="right" vertical="center" wrapText="1"/>
    </xf>
    <xf numFmtId="0" fontId="13" fillId="0" borderId="38" xfId="0" applyFont="1" applyFill="1" applyBorder="1" applyAlignment="1">
      <alignment horizontal="left" vertical="center" wrapText="1"/>
    </xf>
    <xf numFmtId="165" fontId="13" fillId="0" borderId="28" xfId="1" applyNumberFormat="1" applyFont="1" applyFill="1" applyBorder="1" applyAlignment="1">
      <alignment horizontal="right" vertical="center" wrapText="1"/>
    </xf>
    <xf numFmtId="0" fontId="16" fillId="0" borderId="0" xfId="0" applyFont="1" applyBorder="1" applyAlignment="1">
      <alignment horizontal="center" vertical="center" wrapText="1"/>
    </xf>
    <xf numFmtId="4" fontId="17" fillId="3" borderId="2" xfId="0" applyNumberFormat="1" applyFont="1" applyFill="1" applyBorder="1" applyAlignment="1">
      <alignment horizontal="center" vertical="center" wrapText="1"/>
    </xf>
    <xf numFmtId="3" fontId="17" fillId="3" borderId="11" xfId="0" applyNumberFormat="1" applyFont="1" applyFill="1" applyBorder="1" applyAlignment="1">
      <alignment horizontal="center" vertical="center" wrapText="1"/>
    </xf>
    <xf numFmtId="0" fontId="17" fillId="3" borderId="31" xfId="0" applyFont="1" applyFill="1" applyBorder="1" applyAlignment="1">
      <alignment horizontal="center" vertical="center" wrapText="1"/>
    </xf>
    <xf numFmtId="4" fontId="17" fillId="0" borderId="0" xfId="0" applyNumberFormat="1" applyFont="1" applyBorder="1" applyAlignment="1">
      <alignment horizontal="center" vertical="center" wrapText="1"/>
    </xf>
    <xf numFmtId="1" fontId="13" fillId="0" borderId="2"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4" fontId="17" fillId="0" borderId="2" xfId="0" applyNumberFormat="1" applyFont="1" applyBorder="1" applyAlignment="1" applyProtection="1">
      <alignment horizontal="center" vertical="center" wrapText="1"/>
    </xf>
    <xf numFmtId="3" fontId="17" fillId="0" borderId="37" xfId="0" applyNumberFormat="1" applyFont="1" applyBorder="1" applyAlignment="1">
      <alignment horizontal="center" vertical="center" wrapText="1"/>
    </xf>
    <xf numFmtId="3" fontId="17" fillId="0" borderId="41" xfId="0" applyNumberFormat="1" applyFont="1" applyBorder="1" applyAlignment="1" applyProtection="1">
      <alignment horizontal="center" vertical="center" wrapText="1"/>
    </xf>
    <xf numFmtId="3" fontId="17" fillId="0" borderId="0" xfId="0" applyNumberFormat="1" applyFont="1" applyAlignment="1">
      <alignment horizontal="center" vertical="center" wrapText="1" shrinkToFit="1"/>
    </xf>
    <xf numFmtId="3" fontId="17" fillId="0" borderId="0" xfId="0" applyNumberFormat="1" applyFont="1" applyBorder="1" applyAlignment="1">
      <alignment horizontal="center" vertical="center" wrapText="1" shrinkToFit="1"/>
    </xf>
    <xf numFmtId="3" fontId="17" fillId="0" borderId="0" xfId="0" applyNumberFormat="1" applyFont="1" applyAlignment="1">
      <alignment horizontal="center" vertical="center" wrapText="1"/>
    </xf>
    <xf numFmtId="0" fontId="22" fillId="3" borderId="47" xfId="0" applyFont="1" applyFill="1" applyBorder="1" applyAlignment="1">
      <alignment horizontal="center" vertical="top"/>
    </xf>
    <xf numFmtId="1" fontId="13" fillId="0" borderId="21" xfId="0" applyNumberFormat="1" applyFont="1" applyBorder="1" applyAlignment="1">
      <alignment vertical="center" wrapText="1"/>
    </xf>
    <xf numFmtId="0" fontId="13" fillId="0" borderId="68"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23" fillId="5"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0" fillId="0" borderId="0" xfId="0" applyAlignment="1">
      <alignment wrapText="1"/>
    </xf>
    <xf numFmtId="0" fontId="24" fillId="6" borderId="1" xfId="0" applyFont="1" applyFill="1" applyBorder="1" applyAlignment="1">
      <alignment horizontal="left" vertical="center" wrapText="1"/>
    </xf>
    <xf numFmtId="0" fontId="27" fillId="0" borderId="0" xfId="0" applyFont="1" applyFill="1" applyBorder="1" applyAlignment="1"/>
    <xf numFmtId="0" fontId="30" fillId="0" borderId="0" xfId="0" applyFont="1"/>
    <xf numFmtId="0" fontId="31" fillId="0" borderId="0" xfId="0" applyFont="1"/>
    <xf numFmtId="0" fontId="32" fillId="0" borderId="0" xfId="0" applyFont="1"/>
    <xf numFmtId="0" fontId="34" fillId="5" borderId="1" xfId="0" applyFont="1" applyFill="1" applyBorder="1" applyAlignment="1">
      <alignment horizontal="center"/>
    </xf>
    <xf numFmtId="0" fontId="31" fillId="6" borderId="0" xfId="0" applyFont="1" applyFill="1"/>
    <xf numFmtId="0" fontId="32" fillId="6" borderId="0" xfId="0" applyFont="1" applyFill="1"/>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26"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57"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0" fillId="0" borderId="71" xfId="0" applyBorder="1" applyAlignment="1">
      <alignment horizontal="center" vertical="center" wrapText="1"/>
    </xf>
    <xf numFmtId="0" fontId="1" fillId="2" borderId="72"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67" xfId="0"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4" fillId="0" borderId="16" xfId="0" applyFont="1" applyBorder="1" applyAlignment="1">
      <alignment horizontal="left" vertical="center" wrapText="1"/>
    </xf>
    <xf numFmtId="0" fontId="20" fillId="0" borderId="26" xfId="0" applyFont="1" applyBorder="1" applyAlignment="1">
      <alignment horizontal="center" vertical="center" wrapText="1"/>
    </xf>
    <xf numFmtId="0" fontId="20" fillId="0" borderId="29" xfId="0" applyFont="1" applyBorder="1" applyAlignment="1">
      <alignment horizontal="center" vertical="center" wrapText="1"/>
    </xf>
    <xf numFmtId="0" fontId="18" fillId="0" borderId="16" xfId="0" applyFont="1" applyBorder="1" applyAlignment="1">
      <alignment horizontal="left" vertical="center"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0" fontId="18" fillId="0" borderId="16" xfId="0" applyFont="1" applyFill="1" applyBorder="1" applyAlignment="1">
      <alignment horizontal="left" vertical="center" wrapText="1"/>
    </xf>
    <xf numFmtId="0" fontId="15" fillId="0" borderId="46"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46"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8"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0" xfId="0" applyFont="1" applyFill="1" applyBorder="1" applyAlignment="1">
      <alignment horizontal="left" vertical="center" wrapText="1"/>
    </xf>
    <xf numFmtId="0" fontId="17" fillId="0" borderId="20" xfId="0" applyFont="1" applyBorder="1" applyAlignment="1">
      <alignment horizontal="left" vertical="center" wrapText="1"/>
    </xf>
    <xf numFmtId="0" fontId="18" fillId="2" borderId="0" xfId="0" applyFont="1" applyFill="1" applyBorder="1" applyAlignment="1">
      <alignment horizontal="left" vertical="center" wrapText="1" shrinkToFit="1"/>
    </xf>
    <xf numFmtId="0" fontId="15" fillId="0" borderId="2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6"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26" xfId="0" applyFont="1" applyBorder="1" applyAlignment="1">
      <alignment horizontal="center" vertical="center" wrapText="1"/>
    </xf>
    <xf numFmtId="0" fontId="17" fillId="0" borderId="30" xfId="0" applyFont="1" applyBorder="1" applyAlignment="1">
      <alignment horizontal="center" vertical="center" wrapText="1"/>
    </xf>
    <xf numFmtId="0" fontId="15" fillId="3" borderId="26" xfId="0" applyFont="1" applyFill="1" applyBorder="1" applyAlignment="1">
      <alignment horizontal="left" vertical="center" wrapText="1"/>
    </xf>
    <xf numFmtId="0" fontId="15" fillId="3" borderId="29"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7" fillId="0" borderId="0" xfId="0" applyFont="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16"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60" xfId="0" applyFont="1" applyBorder="1" applyAlignment="1">
      <alignment horizontal="center" vertical="center" wrapText="1"/>
    </xf>
    <xf numFmtId="0" fontId="17" fillId="0" borderId="20"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74"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5" fillId="0" borderId="45" xfId="0" applyFont="1" applyBorder="1" applyAlignment="1">
      <alignment horizontal="left" vertical="center" wrapText="1"/>
    </xf>
    <xf numFmtId="0" fontId="5" fillId="0" borderId="47"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48" xfId="0" applyFont="1" applyBorder="1" applyAlignment="1">
      <alignment horizontal="left" vertical="center" wrapText="1"/>
    </xf>
    <xf numFmtId="0" fontId="25" fillId="6" borderId="1" xfId="0" applyFont="1" applyFill="1" applyBorder="1" applyAlignment="1">
      <alignment horizontal="center" vertical="center"/>
    </xf>
    <xf numFmtId="0" fontId="23" fillId="5"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33" fillId="5" borderId="1" xfId="0" applyFont="1" applyFill="1" applyBorder="1" applyAlignment="1">
      <alignment horizontal="center"/>
    </xf>
    <xf numFmtId="0" fontId="33" fillId="5" borderId="0" xfId="0" applyFont="1" applyFill="1" applyAlignment="1">
      <alignment horizontal="center"/>
    </xf>
    <xf numFmtId="0" fontId="28" fillId="5" borderId="0" xfId="0" applyFont="1" applyFill="1" applyAlignment="1">
      <alignment horizontal="center"/>
    </xf>
    <xf numFmtId="0" fontId="35" fillId="5" borderId="0" xfId="0" applyFont="1" applyFill="1" applyAlignment="1"/>
    <xf numFmtId="0" fontId="29" fillId="5" borderId="0" xfId="0" applyFont="1" applyFill="1" applyAlignment="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E1"/>
    </sheetView>
  </sheetViews>
  <sheetFormatPr baseColWidth="10" defaultRowHeight="12.75" x14ac:dyDescent="0.25"/>
  <cols>
    <col min="1" max="1" width="3.5703125" style="1" customWidth="1"/>
    <col min="2" max="5" width="33.7109375" style="1" customWidth="1"/>
    <col min="6" max="256" width="11.42578125" style="1"/>
    <col min="257" max="257" width="3.5703125" style="1" customWidth="1"/>
    <col min="258" max="261" width="37.28515625" style="1" customWidth="1"/>
    <col min="262" max="512" width="11.42578125" style="1"/>
    <col min="513" max="513" width="3.5703125" style="1" customWidth="1"/>
    <col min="514" max="517" width="37.28515625" style="1" customWidth="1"/>
    <col min="518" max="768" width="11.42578125" style="1"/>
    <col min="769" max="769" width="3.5703125" style="1" customWidth="1"/>
    <col min="770" max="773" width="37.28515625" style="1" customWidth="1"/>
    <col min="774" max="1024" width="11.42578125" style="1"/>
    <col min="1025" max="1025" width="3.5703125" style="1" customWidth="1"/>
    <col min="1026" max="1029" width="37.28515625" style="1" customWidth="1"/>
    <col min="1030" max="1280" width="11.42578125" style="1"/>
    <col min="1281" max="1281" width="3.5703125" style="1" customWidth="1"/>
    <col min="1282" max="1285" width="37.28515625" style="1" customWidth="1"/>
    <col min="1286" max="1536" width="11.42578125" style="1"/>
    <col min="1537" max="1537" width="3.5703125" style="1" customWidth="1"/>
    <col min="1538" max="1541" width="37.28515625" style="1" customWidth="1"/>
    <col min="1542" max="1792" width="11.42578125" style="1"/>
    <col min="1793" max="1793" width="3.5703125" style="1" customWidth="1"/>
    <col min="1794" max="1797" width="37.28515625" style="1" customWidth="1"/>
    <col min="1798" max="2048" width="11.42578125" style="1"/>
    <col min="2049" max="2049" width="3.5703125" style="1" customWidth="1"/>
    <col min="2050" max="2053" width="37.28515625" style="1" customWidth="1"/>
    <col min="2054" max="2304" width="11.42578125" style="1"/>
    <col min="2305" max="2305" width="3.5703125" style="1" customWidth="1"/>
    <col min="2306" max="2309" width="37.28515625" style="1" customWidth="1"/>
    <col min="2310" max="2560" width="11.42578125" style="1"/>
    <col min="2561" max="2561" width="3.5703125" style="1" customWidth="1"/>
    <col min="2562" max="2565" width="37.28515625" style="1" customWidth="1"/>
    <col min="2566" max="2816" width="11.42578125" style="1"/>
    <col min="2817" max="2817" width="3.5703125" style="1" customWidth="1"/>
    <col min="2818" max="2821" width="37.28515625" style="1" customWidth="1"/>
    <col min="2822" max="3072" width="11.42578125" style="1"/>
    <col min="3073" max="3073" width="3.5703125" style="1" customWidth="1"/>
    <col min="3074" max="3077" width="37.28515625" style="1" customWidth="1"/>
    <col min="3078" max="3328" width="11.42578125" style="1"/>
    <col min="3329" max="3329" width="3.5703125" style="1" customWidth="1"/>
    <col min="3330" max="3333" width="37.28515625" style="1" customWidth="1"/>
    <col min="3334" max="3584" width="11.42578125" style="1"/>
    <col min="3585" max="3585" width="3.5703125" style="1" customWidth="1"/>
    <col min="3586" max="3589" width="37.28515625" style="1" customWidth="1"/>
    <col min="3590" max="3840" width="11.42578125" style="1"/>
    <col min="3841" max="3841" width="3.5703125" style="1" customWidth="1"/>
    <col min="3842" max="3845" width="37.28515625" style="1" customWidth="1"/>
    <col min="3846" max="4096" width="11.42578125" style="1"/>
    <col min="4097" max="4097" width="3.5703125" style="1" customWidth="1"/>
    <col min="4098" max="4101" width="37.28515625" style="1" customWidth="1"/>
    <col min="4102" max="4352" width="11.42578125" style="1"/>
    <col min="4353" max="4353" width="3.5703125" style="1" customWidth="1"/>
    <col min="4354" max="4357" width="37.28515625" style="1" customWidth="1"/>
    <col min="4358" max="4608" width="11.42578125" style="1"/>
    <col min="4609" max="4609" width="3.5703125" style="1" customWidth="1"/>
    <col min="4610" max="4613" width="37.28515625" style="1" customWidth="1"/>
    <col min="4614" max="4864" width="11.42578125" style="1"/>
    <col min="4865" max="4865" width="3.5703125" style="1" customWidth="1"/>
    <col min="4866" max="4869" width="37.28515625" style="1" customWidth="1"/>
    <col min="4870" max="5120" width="11.42578125" style="1"/>
    <col min="5121" max="5121" width="3.5703125" style="1" customWidth="1"/>
    <col min="5122" max="5125" width="37.28515625" style="1" customWidth="1"/>
    <col min="5126" max="5376" width="11.42578125" style="1"/>
    <col min="5377" max="5377" width="3.5703125" style="1" customWidth="1"/>
    <col min="5378" max="5381" width="37.28515625" style="1" customWidth="1"/>
    <col min="5382" max="5632" width="11.42578125" style="1"/>
    <col min="5633" max="5633" width="3.5703125" style="1" customWidth="1"/>
    <col min="5634" max="5637" width="37.28515625" style="1" customWidth="1"/>
    <col min="5638" max="5888" width="11.42578125" style="1"/>
    <col min="5889" max="5889" width="3.5703125" style="1" customWidth="1"/>
    <col min="5890" max="5893" width="37.28515625" style="1" customWidth="1"/>
    <col min="5894" max="6144" width="11.42578125" style="1"/>
    <col min="6145" max="6145" width="3.5703125" style="1" customWidth="1"/>
    <col min="6146" max="6149" width="37.28515625" style="1" customWidth="1"/>
    <col min="6150" max="6400" width="11.42578125" style="1"/>
    <col min="6401" max="6401" width="3.5703125" style="1" customWidth="1"/>
    <col min="6402" max="6405" width="37.28515625" style="1" customWidth="1"/>
    <col min="6406" max="6656" width="11.42578125" style="1"/>
    <col min="6657" max="6657" width="3.5703125" style="1" customWidth="1"/>
    <col min="6658" max="6661" width="37.28515625" style="1" customWidth="1"/>
    <col min="6662" max="6912" width="11.42578125" style="1"/>
    <col min="6913" max="6913" width="3.5703125" style="1" customWidth="1"/>
    <col min="6914" max="6917" width="37.28515625" style="1" customWidth="1"/>
    <col min="6918" max="7168" width="11.42578125" style="1"/>
    <col min="7169" max="7169" width="3.5703125" style="1" customWidth="1"/>
    <col min="7170" max="7173" width="37.28515625" style="1" customWidth="1"/>
    <col min="7174" max="7424" width="11.42578125" style="1"/>
    <col min="7425" max="7425" width="3.5703125" style="1" customWidth="1"/>
    <col min="7426" max="7429" width="37.28515625" style="1" customWidth="1"/>
    <col min="7430" max="7680" width="11.42578125" style="1"/>
    <col min="7681" max="7681" width="3.5703125" style="1" customWidth="1"/>
    <col min="7682" max="7685" width="37.28515625" style="1" customWidth="1"/>
    <col min="7686" max="7936" width="11.42578125" style="1"/>
    <col min="7937" max="7937" width="3.5703125" style="1" customWidth="1"/>
    <col min="7938" max="7941" width="37.28515625" style="1" customWidth="1"/>
    <col min="7942" max="8192" width="11.42578125" style="1"/>
    <col min="8193" max="8193" width="3.5703125" style="1" customWidth="1"/>
    <col min="8194" max="8197" width="37.28515625" style="1" customWidth="1"/>
    <col min="8198" max="8448" width="11.42578125" style="1"/>
    <col min="8449" max="8449" width="3.5703125" style="1" customWidth="1"/>
    <col min="8450" max="8453" width="37.28515625" style="1" customWidth="1"/>
    <col min="8454" max="8704" width="11.42578125" style="1"/>
    <col min="8705" max="8705" width="3.5703125" style="1" customWidth="1"/>
    <col min="8706" max="8709" width="37.28515625" style="1" customWidth="1"/>
    <col min="8710" max="8960" width="11.42578125" style="1"/>
    <col min="8961" max="8961" width="3.5703125" style="1" customWidth="1"/>
    <col min="8962" max="8965" width="37.28515625" style="1" customWidth="1"/>
    <col min="8966" max="9216" width="11.42578125" style="1"/>
    <col min="9217" max="9217" width="3.5703125" style="1" customWidth="1"/>
    <col min="9218" max="9221" width="37.28515625" style="1" customWidth="1"/>
    <col min="9222" max="9472" width="11.42578125" style="1"/>
    <col min="9473" max="9473" width="3.5703125" style="1" customWidth="1"/>
    <col min="9474" max="9477" width="37.28515625" style="1" customWidth="1"/>
    <col min="9478" max="9728" width="11.42578125" style="1"/>
    <col min="9729" max="9729" width="3.5703125" style="1" customWidth="1"/>
    <col min="9730" max="9733" width="37.28515625" style="1" customWidth="1"/>
    <col min="9734" max="9984" width="11.42578125" style="1"/>
    <col min="9985" max="9985" width="3.5703125" style="1" customWidth="1"/>
    <col min="9986" max="9989" width="37.28515625" style="1" customWidth="1"/>
    <col min="9990" max="10240" width="11.42578125" style="1"/>
    <col min="10241" max="10241" width="3.5703125" style="1" customWidth="1"/>
    <col min="10242" max="10245" width="37.28515625" style="1" customWidth="1"/>
    <col min="10246" max="10496" width="11.42578125" style="1"/>
    <col min="10497" max="10497" width="3.5703125" style="1" customWidth="1"/>
    <col min="10498" max="10501" width="37.28515625" style="1" customWidth="1"/>
    <col min="10502" max="10752" width="11.42578125" style="1"/>
    <col min="10753" max="10753" width="3.5703125" style="1" customWidth="1"/>
    <col min="10754" max="10757" width="37.28515625" style="1" customWidth="1"/>
    <col min="10758" max="11008" width="11.42578125" style="1"/>
    <col min="11009" max="11009" width="3.5703125" style="1" customWidth="1"/>
    <col min="11010" max="11013" width="37.28515625" style="1" customWidth="1"/>
    <col min="11014" max="11264" width="11.42578125" style="1"/>
    <col min="11265" max="11265" width="3.5703125" style="1" customWidth="1"/>
    <col min="11266" max="11269" width="37.28515625" style="1" customWidth="1"/>
    <col min="11270" max="11520" width="11.42578125" style="1"/>
    <col min="11521" max="11521" width="3.5703125" style="1" customWidth="1"/>
    <col min="11522" max="11525" width="37.28515625" style="1" customWidth="1"/>
    <col min="11526" max="11776" width="11.42578125" style="1"/>
    <col min="11777" max="11777" width="3.5703125" style="1" customWidth="1"/>
    <col min="11778" max="11781" width="37.28515625" style="1" customWidth="1"/>
    <col min="11782" max="12032" width="11.42578125" style="1"/>
    <col min="12033" max="12033" width="3.5703125" style="1" customWidth="1"/>
    <col min="12034" max="12037" width="37.28515625" style="1" customWidth="1"/>
    <col min="12038" max="12288" width="11.42578125" style="1"/>
    <col min="12289" max="12289" width="3.5703125" style="1" customWidth="1"/>
    <col min="12290" max="12293" width="37.28515625" style="1" customWidth="1"/>
    <col min="12294" max="12544" width="11.42578125" style="1"/>
    <col min="12545" max="12545" width="3.5703125" style="1" customWidth="1"/>
    <col min="12546" max="12549" width="37.28515625" style="1" customWidth="1"/>
    <col min="12550" max="12800" width="11.42578125" style="1"/>
    <col min="12801" max="12801" width="3.5703125" style="1" customWidth="1"/>
    <col min="12802" max="12805" width="37.28515625" style="1" customWidth="1"/>
    <col min="12806" max="13056" width="11.42578125" style="1"/>
    <col min="13057" max="13057" width="3.5703125" style="1" customWidth="1"/>
    <col min="13058" max="13061" width="37.28515625" style="1" customWidth="1"/>
    <col min="13062" max="13312" width="11.42578125" style="1"/>
    <col min="13313" max="13313" width="3.5703125" style="1" customWidth="1"/>
    <col min="13314" max="13317" width="37.28515625" style="1" customWidth="1"/>
    <col min="13318" max="13568" width="11.42578125" style="1"/>
    <col min="13569" max="13569" width="3.5703125" style="1" customWidth="1"/>
    <col min="13570" max="13573" width="37.28515625" style="1" customWidth="1"/>
    <col min="13574" max="13824" width="11.42578125" style="1"/>
    <col min="13825" max="13825" width="3.5703125" style="1" customWidth="1"/>
    <col min="13826" max="13829" width="37.28515625" style="1" customWidth="1"/>
    <col min="13830" max="14080" width="11.42578125" style="1"/>
    <col min="14081" max="14081" width="3.5703125" style="1" customWidth="1"/>
    <col min="14082" max="14085" width="37.28515625" style="1" customWidth="1"/>
    <col min="14086" max="14336" width="11.42578125" style="1"/>
    <col min="14337" max="14337" width="3.5703125" style="1" customWidth="1"/>
    <col min="14338" max="14341" width="37.28515625" style="1" customWidth="1"/>
    <col min="14342" max="14592" width="11.42578125" style="1"/>
    <col min="14593" max="14593" width="3.5703125" style="1" customWidth="1"/>
    <col min="14594" max="14597" width="37.28515625" style="1" customWidth="1"/>
    <col min="14598" max="14848" width="11.42578125" style="1"/>
    <col min="14849" max="14849" width="3.5703125" style="1" customWidth="1"/>
    <col min="14850" max="14853" width="37.28515625" style="1" customWidth="1"/>
    <col min="14854" max="15104" width="11.42578125" style="1"/>
    <col min="15105" max="15105" width="3.5703125" style="1" customWidth="1"/>
    <col min="15106" max="15109" width="37.28515625" style="1" customWidth="1"/>
    <col min="15110" max="15360" width="11.42578125" style="1"/>
    <col min="15361" max="15361" width="3.5703125" style="1" customWidth="1"/>
    <col min="15362" max="15365" width="37.28515625" style="1" customWidth="1"/>
    <col min="15366" max="15616" width="11.42578125" style="1"/>
    <col min="15617" max="15617" width="3.5703125" style="1" customWidth="1"/>
    <col min="15618" max="15621" width="37.28515625" style="1" customWidth="1"/>
    <col min="15622" max="15872" width="11.42578125" style="1"/>
    <col min="15873" max="15873" width="3.5703125" style="1" customWidth="1"/>
    <col min="15874" max="15877" width="37.28515625" style="1" customWidth="1"/>
    <col min="15878" max="16128" width="11.42578125" style="1"/>
    <col min="16129" max="16129" width="3.5703125" style="1" customWidth="1"/>
    <col min="16130" max="16133" width="37.28515625" style="1" customWidth="1"/>
    <col min="16134" max="16384" width="11.42578125" style="1"/>
  </cols>
  <sheetData>
    <row r="1" spans="1:5" ht="15" customHeight="1" x14ac:dyDescent="0.25">
      <c r="A1" s="309" t="s">
        <v>0</v>
      </c>
      <c r="B1" s="309"/>
      <c r="C1" s="309"/>
      <c r="D1" s="309"/>
      <c r="E1" s="309"/>
    </row>
    <row r="2" spans="1:5" ht="15" customHeight="1" x14ac:dyDescent="0.25">
      <c r="A2" s="310"/>
      <c r="B2" s="310"/>
      <c r="C2" s="310"/>
      <c r="D2" s="310"/>
      <c r="E2" s="310"/>
    </row>
    <row r="3" spans="1:5" ht="6" customHeight="1" thickBot="1" x14ac:dyDescent="0.3"/>
    <row r="4" spans="1:5" ht="29.25" customHeight="1" thickBot="1" x14ac:dyDescent="0.3">
      <c r="A4" s="311" t="s">
        <v>1</v>
      </c>
      <c r="B4" s="312"/>
      <c r="C4" s="313"/>
      <c r="D4" s="314"/>
      <c r="E4" s="315"/>
    </row>
    <row r="5" spans="1:5" ht="5.25" customHeight="1" thickBot="1" x14ac:dyDescent="0.3">
      <c r="A5" s="2"/>
      <c r="B5" s="2"/>
      <c r="C5" s="2"/>
      <c r="D5" s="2"/>
      <c r="E5" s="2"/>
    </row>
    <row r="6" spans="1:5" ht="29.25" customHeight="1" thickBot="1" x14ac:dyDescent="0.3">
      <c r="A6" s="311" t="s">
        <v>2</v>
      </c>
      <c r="B6" s="312"/>
      <c r="C6" s="313"/>
      <c r="D6" s="314"/>
      <c r="E6" s="315"/>
    </row>
    <row r="7" spans="1:5" ht="13.5" thickBot="1" x14ac:dyDescent="0.3"/>
    <row r="8" spans="1:5" s="3" customFormat="1" ht="28.5" customHeight="1" x14ac:dyDescent="0.25">
      <c r="A8" s="304" t="s">
        <v>3</v>
      </c>
      <c r="B8" s="306" t="s">
        <v>93</v>
      </c>
      <c r="C8" s="307"/>
      <c r="D8" s="308" t="s">
        <v>96</v>
      </c>
      <c r="E8" s="307"/>
    </row>
    <row r="9" spans="1:5" s="3" customFormat="1" ht="25.5" customHeight="1" x14ac:dyDescent="0.25">
      <c r="A9" s="305"/>
      <c r="B9" s="5" t="s">
        <v>94</v>
      </c>
      <c r="C9" s="20" t="s">
        <v>95</v>
      </c>
      <c r="D9" s="37" t="s">
        <v>97</v>
      </c>
      <c r="E9" s="20" t="s">
        <v>98</v>
      </c>
    </row>
    <row r="10" spans="1:5" ht="54.75" customHeight="1" x14ac:dyDescent="0.25">
      <c r="A10" s="21">
        <v>1</v>
      </c>
      <c r="B10" s="6"/>
      <c r="C10" s="22"/>
      <c r="D10" s="38"/>
      <c r="E10" s="22"/>
    </row>
    <row r="11" spans="1:5" ht="30" customHeight="1" x14ac:dyDescent="0.25">
      <c r="A11" s="21">
        <f>A10+1</f>
        <v>2</v>
      </c>
      <c r="B11" s="6"/>
      <c r="C11" s="22"/>
      <c r="D11" s="38"/>
      <c r="E11" s="22"/>
    </row>
    <row r="12" spans="1:5" ht="39.75" customHeight="1" x14ac:dyDescent="0.25">
      <c r="A12" s="21">
        <f>A11+1</f>
        <v>3</v>
      </c>
      <c r="B12" s="6"/>
      <c r="C12" s="22"/>
      <c r="D12" s="38"/>
      <c r="E12" s="22"/>
    </row>
    <row r="13" spans="1:5" ht="30" customHeight="1" x14ac:dyDescent="0.25">
      <c r="A13" s="21">
        <f>A12+1</f>
        <v>4</v>
      </c>
      <c r="B13" s="6"/>
      <c r="C13" s="22"/>
      <c r="D13" s="38"/>
      <c r="E13" s="22"/>
    </row>
    <row r="14" spans="1:5" ht="39" customHeight="1" thickBot="1" x14ac:dyDescent="0.3">
      <c r="A14" s="23">
        <f>A13+1</f>
        <v>5</v>
      </c>
      <c r="B14" s="24"/>
      <c r="C14" s="25"/>
      <c r="D14" s="39"/>
      <c r="E14" s="25"/>
    </row>
    <row r="15" spans="1:5" ht="30" customHeight="1" x14ac:dyDescent="0.25">
      <c r="A15" s="4"/>
      <c r="B15" s="4"/>
      <c r="C15" s="4"/>
      <c r="D15" s="4"/>
      <c r="E15" s="4"/>
    </row>
    <row r="16" spans="1:5" ht="43.5" customHeight="1" x14ac:dyDescent="0.25">
      <c r="A16" s="4"/>
      <c r="B16" s="4"/>
      <c r="C16" s="4"/>
      <c r="D16" s="4"/>
      <c r="E16" s="4"/>
    </row>
    <row r="17" spans="1:5" ht="30" customHeight="1" x14ac:dyDescent="0.25">
      <c r="A17" s="4"/>
      <c r="B17" s="4"/>
      <c r="C17" s="4"/>
      <c r="D17" s="4"/>
      <c r="E17" s="4"/>
    </row>
    <row r="22" spans="1:5" ht="12.75" customHeight="1" x14ac:dyDescent="0.25"/>
  </sheetData>
  <mergeCells count="9">
    <mergeCell ref="A8:A9"/>
    <mergeCell ref="B8:C8"/>
    <mergeCell ref="D8:E8"/>
    <mergeCell ref="A1:E1"/>
    <mergeCell ref="A2:E2"/>
    <mergeCell ref="A4:B4"/>
    <mergeCell ref="C4:E4"/>
    <mergeCell ref="A6:B6"/>
    <mergeCell ref="C6:E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zoomScale="85" zoomScaleNormal="85" workbookViewId="0">
      <selection sqref="A1:R1"/>
    </sheetView>
  </sheetViews>
  <sheetFormatPr baseColWidth="10" defaultRowHeight="12.75" x14ac:dyDescent="0.2"/>
  <cols>
    <col min="1" max="1" width="22.140625" style="17" customWidth="1"/>
    <col min="2" max="2" width="9.5703125" style="17" customWidth="1"/>
    <col min="3" max="3" width="35.140625" style="17" customWidth="1"/>
    <col min="4" max="4" width="11.28515625" style="17" customWidth="1"/>
    <col min="5" max="5" width="9.5703125" style="17" customWidth="1"/>
    <col min="6" max="6" width="4.28515625" style="17" customWidth="1"/>
    <col min="7" max="7" width="5.5703125" style="17" customWidth="1"/>
    <col min="8" max="8" width="5.28515625" style="17" customWidth="1"/>
    <col min="9" max="9" width="5.85546875" style="17" bestFit="1" customWidth="1"/>
    <col min="10" max="10" width="4.28515625" style="17" customWidth="1"/>
    <col min="11" max="11" width="5" style="17" customWidth="1"/>
    <col min="12" max="12" width="5.140625" style="17" customWidth="1"/>
    <col min="13" max="13" width="5.42578125" style="17" customWidth="1"/>
    <col min="14" max="14" width="4.28515625" style="17" customWidth="1"/>
    <col min="15" max="15" width="5.42578125" style="17" customWidth="1"/>
    <col min="16" max="17" width="5.28515625" style="17" customWidth="1"/>
    <col min="18" max="18" width="13.28515625" style="17" customWidth="1"/>
    <col min="19" max="19" width="14" style="17" customWidth="1"/>
    <col min="20" max="20" width="7.5703125" style="17" customWidth="1"/>
    <col min="21" max="248" width="11.42578125" style="17"/>
    <col min="249" max="250" width="9.7109375" style="17" customWidth="1"/>
    <col min="251" max="251" width="10.85546875" style="17" customWidth="1"/>
    <col min="252" max="252" width="9.7109375" style="17" customWidth="1"/>
    <col min="253" max="253" width="5.7109375" style="17" bestFit="1" customWidth="1"/>
    <col min="254" max="254" width="6.140625" style="17" bestFit="1" customWidth="1"/>
    <col min="255" max="255" width="6.5703125" style="17" bestFit="1" customWidth="1"/>
    <col min="256" max="256" width="6.85546875" style="17" bestFit="1" customWidth="1"/>
    <col min="257" max="260" width="10" style="17" customWidth="1"/>
    <col min="261" max="261" width="4.42578125" style="17" bestFit="1" customWidth="1"/>
    <col min="262" max="262" width="3.7109375" style="17" bestFit="1" customWidth="1"/>
    <col min="263" max="263" width="4.7109375" style="17" bestFit="1" customWidth="1"/>
    <col min="264" max="264" width="4.140625" style="17" bestFit="1" customWidth="1"/>
    <col min="265" max="265" width="4.7109375" style="17" bestFit="1" customWidth="1"/>
    <col min="266" max="266" width="4" style="17" bestFit="1" customWidth="1"/>
    <col min="267" max="267" width="3.5703125" style="17" bestFit="1" customWidth="1"/>
    <col min="268" max="268" width="4.5703125" style="17" bestFit="1" customWidth="1"/>
    <col min="269" max="269" width="3.7109375" style="17" bestFit="1" customWidth="1"/>
    <col min="270" max="270" width="4.140625" style="17" bestFit="1" customWidth="1"/>
    <col min="271" max="271" width="4.7109375" style="17" bestFit="1" customWidth="1"/>
    <col min="272" max="272" width="3.5703125" style="17" bestFit="1" customWidth="1"/>
    <col min="273" max="273" width="9.5703125" style="17" bestFit="1" customWidth="1"/>
    <col min="274" max="274" width="9.28515625" style="17" bestFit="1" customWidth="1"/>
    <col min="275" max="275" width="14" style="17" customWidth="1"/>
    <col min="276" max="276" width="7.5703125" style="17" customWidth="1"/>
    <col min="277" max="504" width="11.42578125" style="17"/>
    <col min="505" max="506" width="9.7109375" style="17" customWidth="1"/>
    <col min="507" max="507" width="10.85546875" style="17" customWidth="1"/>
    <col min="508" max="508" width="9.7109375" style="17" customWidth="1"/>
    <col min="509" max="509" width="5.7109375" style="17" bestFit="1" customWidth="1"/>
    <col min="510" max="510" width="6.140625" style="17" bestFit="1" customWidth="1"/>
    <col min="511" max="511" width="6.5703125" style="17" bestFit="1" customWidth="1"/>
    <col min="512" max="512" width="6.85546875" style="17" bestFit="1" customWidth="1"/>
    <col min="513" max="516" width="10" style="17" customWidth="1"/>
    <col min="517" max="517" width="4.42578125" style="17" bestFit="1" customWidth="1"/>
    <col min="518" max="518" width="3.7109375" style="17" bestFit="1" customWidth="1"/>
    <col min="519" max="519" width="4.7109375" style="17" bestFit="1" customWidth="1"/>
    <col min="520" max="520" width="4.140625" style="17" bestFit="1" customWidth="1"/>
    <col min="521" max="521" width="4.7109375" style="17" bestFit="1" customWidth="1"/>
    <col min="522" max="522" width="4" style="17" bestFit="1" customWidth="1"/>
    <col min="523" max="523" width="3.5703125" style="17" bestFit="1" customWidth="1"/>
    <col min="524" max="524" width="4.5703125" style="17" bestFit="1" customWidth="1"/>
    <col min="525" max="525" width="3.7109375" style="17" bestFit="1" customWidth="1"/>
    <col min="526" max="526" width="4.140625" style="17" bestFit="1" customWidth="1"/>
    <col min="527" max="527" width="4.7109375" style="17" bestFit="1" customWidth="1"/>
    <col min="528" max="528" width="3.5703125" style="17" bestFit="1" customWidth="1"/>
    <col min="529" max="529" width="9.5703125" style="17" bestFit="1" customWidth="1"/>
    <col min="530" max="530" width="9.28515625" style="17" bestFit="1" customWidth="1"/>
    <col min="531" max="531" width="14" style="17" customWidth="1"/>
    <col min="532" max="532" width="7.5703125" style="17" customWidth="1"/>
    <col min="533" max="760" width="11.42578125" style="17"/>
    <col min="761" max="762" width="9.7109375" style="17" customWidth="1"/>
    <col min="763" max="763" width="10.85546875" style="17" customWidth="1"/>
    <col min="764" max="764" width="9.7109375" style="17" customWidth="1"/>
    <col min="765" max="765" width="5.7109375" style="17" bestFit="1" customWidth="1"/>
    <col min="766" max="766" width="6.140625" style="17" bestFit="1" customWidth="1"/>
    <col min="767" max="767" width="6.5703125" style="17" bestFit="1" customWidth="1"/>
    <col min="768" max="768" width="6.85546875" style="17" bestFit="1" customWidth="1"/>
    <col min="769" max="772" width="10" style="17" customWidth="1"/>
    <col min="773" max="773" width="4.42578125" style="17" bestFit="1" customWidth="1"/>
    <col min="774" max="774" width="3.7109375" style="17" bestFit="1" customWidth="1"/>
    <col min="775" max="775" width="4.7109375" style="17" bestFit="1" customWidth="1"/>
    <col min="776" max="776" width="4.140625" style="17" bestFit="1" customWidth="1"/>
    <col min="777" max="777" width="4.7109375" style="17" bestFit="1" customWidth="1"/>
    <col min="778" max="778" width="4" style="17" bestFit="1" customWidth="1"/>
    <col min="779" max="779" width="3.5703125" style="17" bestFit="1" customWidth="1"/>
    <col min="780" max="780" width="4.5703125" style="17" bestFit="1" customWidth="1"/>
    <col min="781" max="781" width="3.7109375" style="17" bestFit="1" customWidth="1"/>
    <col min="782" max="782" width="4.140625" style="17" bestFit="1" customWidth="1"/>
    <col min="783" max="783" width="4.7109375" style="17" bestFit="1" customWidth="1"/>
    <col min="784" max="784" width="3.5703125" style="17" bestFit="1" customWidth="1"/>
    <col min="785" max="785" width="9.5703125" style="17" bestFit="1" customWidth="1"/>
    <col min="786" max="786" width="9.28515625" style="17" bestFit="1" customWidth="1"/>
    <col min="787" max="787" width="14" style="17" customWidth="1"/>
    <col min="788" max="788" width="7.5703125" style="17" customWidth="1"/>
    <col min="789" max="1016" width="11.42578125" style="17"/>
    <col min="1017" max="1018" width="9.7109375" style="17" customWidth="1"/>
    <col min="1019" max="1019" width="10.85546875" style="17" customWidth="1"/>
    <col min="1020" max="1020" width="9.7109375" style="17" customWidth="1"/>
    <col min="1021" max="1021" width="5.7109375" style="17" bestFit="1" customWidth="1"/>
    <col min="1022" max="1022" width="6.140625" style="17" bestFit="1" customWidth="1"/>
    <col min="1023" max="1023" width="6.5703125" style="17" bestFit="1" customWidth="1"/>
    <col min="1024" max="1024" width="6.85546875" style="17" bestFit="1" customWidth="1"/>
    <col min="1025" max="1028" width="10" style="17" customWidth="1"/>
    <col min="1029" max="1029" width="4.42578125" style="17" bestFit="1" customWidth="1"/>
    <col min="1030" max="1030" width="3.7109375" style="17" bestFit="1" customWidth="1"/>
    <col min="1031" max="1031" width="4.7109375" style="17" bestFit="1" customWidth="1"/>
    <col min="1032" max="1032" width="4.140625" style="17" bestFit="1" customWidth="1"/>
    <col min="1033" max="1033" width="4.7109375" style="17" bestFit="1" customWidth="1"/>
    <col min="1034" max="1034" width="4" style="17" bestFit="1" customWidth="1"/>
    <col min="1035" max="1035" width="3.5703125" style="17" bestFit="1" customWidth="1"/>
    <col min="1036" max="1036" width="4.5703125" style="17" bestFit="1" customWidth="1"/>
    <col min="1037" max="1037" width="3.7109375" style="17" bestFit="1" customWidth="1"/>
    <col min="1038" max="1038" width="4.140625" style="17" bestFit="1" customWidth="1"/>
    <col min="1039" max="1039" width="4.7109375" style="17" bestFit="1" customWidth="1"/>
    <col min="1040" max="1040" width="3.5703125" style="17" bestFit="1" customWidth="1"/>
    <col min="1041" max="1041" width="9.5703125" style="17" bestFit="1" customWidth="1"/>
    <col min="1042" max="1042" width="9.28515625" style="17" bestFit="1" customWidth="1"/>
    <col min="1043" max="1043" width="14" style="17" customWidth="1"/>
    <col min="1044" max="1044" width="7.5703125" style="17" customWidth="1"/>
    <col min="1045" max="1272" width="11.42578125" style="17"/>
    <col min="1273" max="1274" width="9.7109375" style="17" customWidth="1"/>
    <col min="1275" max="1275" width="10.85546875" style="17" customWidth="1"/>
    <col min="1276" max="1276" width="9.7109375" style="17" customWidth="1"/>
    <col min="1277" max="1277" width="5.7109375" style="17" bestFit="1" customWidth="1"/>
    <col min="1278" max="1278" width="6.140625" style="17" bestFit="1" customWidth="1"/>
    <col min="1279" max="1279" width="6.5703125" style="17" bestFit="1" customWidth="1"/>
    <col min="1280" max="1280" width="6.85546875" style="17" bestFit="1" customWidth="1"/>
    <col min="1281" max="1284" width="10" style="17" customWidth="1"/>
    <col min="1285" max="1285" width="4.42578125" style="17" bestFit="1" customWidth="1"/>
    <col min="1286" max="1286" width="3.7109375" style="17" bestFit="1" customWidth="1"/>
    <col min="1287" max="1287" width="4.7109375" style="17" bestFit="1" customWidth="1"/>
    <col min="1288" max="1288" width="4.140625" style="17" bestFit="1" customWidth="1"/>
    <col min="1289" max="1289" width="4.7109375" style="17" bestFit="1" customWidth="1"/>
    <col min="1290" max="1290" width="4" style="17" bestFit="1" customWidth="1"/>
    <col min="1291" max="1291" width="3.5703125" style="17" bestFit="1" customWidth="1"/>
    <col min="1292" max="1292" width="4.5703125" style="17" bestFit="1" customWidth="1"/>
    <col min="1293" max="1293" width="3.7109375" style="17" bestFit="1" customWidth="1"/>
    <col min="1294" max="1294" width="4.140625" style="17" bestFit="1" customWidth="1"/>
    <col min="1295" max="1295" width="4.7109375" style="17" bestFit="1" customWidth="1"/>
    <col min="1296" max="1296" width="3.5703125" style="17" bestFit="1" customWidth="1"/>
    <col min="1297" max="1297" width="9.5703125" style="17" bestFit="1" customWidth="1"/>
    <col min="1298" max="1298" width="9.28515625" style="17" bestFit="1" customWidth="1"/>
    <col min="1299" max="1299" width="14" style="17" customWidth="1"/>
    <col min="1300" max="1300" width="7.5703125" style="17" customWidth="1"/>
    <col min="1301" max="1528" width="11.42578125" style="17"/>
    <col min="1529" max="1530" width="9.7109375" style="17" customWidth="1"/>
    <col min="1531" max="1531" width="10.85546875" style="17" customWidth="1"/>
    <col min="1532" max="1532" width="9.7109375" style="17" customWidth="1"/>
    <col min="1533" max="1533" width="5.7109375" style="17" bestFit="1" customWidth="1"/>
    <col min="1534" max="1534" width="6.140625" style="17" bestFit="1" customWidth="1"/>
    <col min="1535" max="1535" width="6.5703125" style="17" bestFit="1" customWidth="1"/>
    <col min="1536" max="1536" width="6.85546875" style="17" bestFit="1" customWidth="1"/>
    <col min="1537" max="1540" width="10" style="17" customWidth="1"/>
    <col min="1541" max="1541" width="4.42578125" style="17" bestFit="1" customWidth="1"/>
    <col min="1542" max="1542" width="3.7109375" style="17" bestFit="1" customWidth="1"/>
    <col min="1543" max="1543" width="4.7109375" style="17" bestFit="1" customWidth="1"/>
    <col min="1544" max="1544" width="4.140625" style="17" bestFit="1" customWidth="1"/>
    <col min="1545" max="1545" width="4.7109375" style="17" bestFit="1" customWidth="1"/>
    <col min="1546" max="1546" width="4" style="17" bestFit="1" customWidth="1"/>
    <col min="1547" max="1547" width="3.5703125" style="17" bestFit="1" customWidth="1"/>
    <col min="1548" max="1548" width="4.5703125" style="17" bestFit="1" customWidth="1"/>
    <col min="1549" max="1549" width="3.7109375" style="17" bestFit="1" customWidth="1"/>
    <col min="1550" max="1550" width="4.140625" style="17" bestFit="1" customWidth="1"/>
    <col min="1551" max="1551" width="4.7109375" style="17" bestFit="1" customWidth="1"/>
    <col min="1552" max="1552" width="3.5703125" style="17" bestFit="1" customWidth="1"/>
    <col min="1553" max="1553" width="9.5703125" style="17" bestFit="1" customWidth="1"/>
    <col min="1554" max="1554" width="9.28515625" style="17" bestFit="1" customWidth="1"/>
    <col min="1555" max="1555" width="14" style="17" customWidth="1"/>
    <col min="1556" max="1556" width="7.5703125" style="17" customWidth="1"/>
    <col min="1557" max="1784" width="11.42578125" style="17"/>
    <col min="1785" max="1786" width="9.7109375" style="17" customWidth="1"/>
    <col min="1787" max="1787" width="10.85546875" style="17" customWidth="1"/>
    <col min="1788" max="1788" width="9.7109375" style="17" customWidth="1"/>
    <col min="1789" max="1789" width="5.7109375" style="17" bestFit="1" customWidth="1"/>
    <col min="1790" max="1790" width="6.140625" style="17" bestFit="1" customWidth="1"/>
    <col min="1791" max="1791" width="6.5703125" style="17" bestFit="1" customWidth="1"/>
    <col min="1792" max="1792" width="6.85546875" style="17" bestFit="1" customWidth="1"/>
    <col min="1793" max="1796" width="10" style="17" customWidth="1"/>
    <col min="1797" max="1797" width="4.42578125" style="17" bestFit="1" customWidth="1"/>
    <col min="1798" max="1798" width="3.7109375" style="17" bestFit="1" customWidth="1"/>
    <col min="1799" max="1799" width="4.7109375" style="17" bestFit="1" customWidth="1"/>
    <col min="1800" max="1800" width="4.140625" style="17" bestFit="1" customWidth="1"/>
    <col min="1801" max="1801" width="4.7109375" style="17" bestFit="1" customWidth="1"/>
    <col min="1802" max="1802" width="4" style="17" bestFit="1" customWidth="1"/>
    <col min="1803" max="1803" width="3.5703125" style="17" bestFit="1" customWidth="1"/>
    <col min="1804" max="1804" width="4.5703125" style="17" bestFit="1" customWidth="1"/>
    <col min="1805" max="1805" width="3.7109375" style="17" bestFit="1" customWidth="1"/>
    <col min="1806" max="1806" width="4.140625" style="17" bestFit="1" customWidth="1"/>
    <col min="1807" max="1807" width="4.7109375" style="17" bestFit="1" customWidth="1"/>
    <col min="1808" max="1808" width="3.5703125" style="17" bestFit="1" customWidth="1"/>
    <col min="1809" max="1809" width="9.5703125" style="17" bestFit="1" customWidth="1"/>
    <col min="1810" max="1810" width="9.28515625" style="17" bestFit="1" customWidth="1"/>
    <col min="1811" max="1811" width="14" style="17" customWidth="1"/>
    <col min="1812" max="1812" width="7.5703125" style="17" customWidth="1"/>
    <col min="1813" max="2040" width="11.42578125" style="17"/>
    <col min="2041" max="2042" width="9.7109375" style="17" customWidth="1"/>
    <col min="2043" max="2043" width="10.85546875" style="17" customWidth="1"/>
    <col min="2044" max="2044" width="9.7109375" style="17" customWidth="1"/>
    <col min="2045" max="2045" width="5.7109375" style="17" bestFit="1" customWidth="1"/>
    <col min="2046" max="2046" width="6.140625" style="17" bestFit="1" customWidth="1"/>
    <col min="2047" max="2047" width="6.5703125" style="17" bestFit="1" customWidth="1"/>
    <col min="2048" max="2048" width="6.85546875" style="17" bestFit="1" customWidth="1"/>
    <col min="2049" max="2052" width="10" style="17" customWidth="1"/>
    <col min="2053" max="2053" width="4.42578125" style="17" bestFit="1" customWidth="1"/>
    <col min="2054" max="2054" width="3.7109375" style="17" bestFit="1" customWidth="1"/>
    <col min="2055" max="2055" width="4.7109375" style="17" bestFit="1" customWidth="1"/>
    <col min="2056" max="2056" width="4.140625" style="17" bestFit="1" customWidth="1"/>
    <col min="2057" max="2057" width="4.7109375" style="17" bestFit="1" customWidth="1"/>
    <col min="2058" max="2058" width="4" style="17" bestFit="1" customWidth="1"/>
    <col min="2059" max="2059" width="3.5703125" style="17" bestFit="1" customWidth="1"/>
    <col min="2060" max="2060" width="4.5703125" style="17" bestFit="1" customWidth="1"/>
    <col min="2061" max="2061" width="3.7109375" style="17" bestFit="1" customWidth="1"/>
    <col min="2062" max="2062" width="4.140625" style="17" bestFit="1" customWidth="1"/>
    <col min="2063" max="2063" width="4.7109375" style="17" bestFit="1" customWidth="1"/>
    <col min="2064" max="2064" width="3.5703125" style="17" bestFit="1" customWidth="1"/>
    <col min="2065" max="2065" width="9.5703125" style="17" bestFit="1" customWidth="1"/>
    <col min="2066" max="2066" width="9.28515625" style="17" bestFit="1" customWidth="1"/>
    <col min="2067" max="2067" width="14" style="17" customWidth="1"/>
    <col min="2068" max="2068" width="7.5703125" style="17" customWidth="1"/>
    <col min="2069" max="2296" width="11.42578125" style="17"/>
    <col min="2297" max="2298" width="9.7109375" style="17" customWidth="1"/>
    <col min="2299" max="2299" width="10.85546875" style="17" customWidth="1"/>
    <col min="2300" max="2300" width="9.7109375" style="17" customWidth="1"/>
    <col min="2301" max="2301" width="5.7109375" style="17" bestFit="1" customWidth="1"/>
    <col min="2302" max="2302" width="6.140625" style="17" bestFit="1" customWidth="1"/>
    <col min="2303" max="2303" width="6.5703125" style="17" bestFit="1" customWidth="1"/>
    <col min="2304" max="2304" width="6.85546875" style="17" bestFit="1" customWidth="1"/>
    <col min="2305" max="2308" width="10" style="17" customWidth="1"/>
    <col min="2309" max="2309" width="4.42578125" style="17" bestFit="1" customWidth="1"/>
    <col min="2310" max="2310" width="3.7109375" style="17" bestFit="1" customWidth="1"/>
    <col min="2311" max="2311" width="4.7109375" style="17" bestFit="1" customWidth="1"/>
    <col min="2312" max="2312" width="4.140625" style="17" bestFit="1" customWidth="1"/>
    <col min="2313" max="2313" width="4.7109375" style="17" bestFit="1" customWidth="1"/>
    <col min="2314" max="2314" width="4" style="17" bestFit="1" customWidth="1"/>
    <col min="2315" max="2315" width="3.5703125" style="17" bestFit="1" customWidth="1"/>
    <col min="2316" max="2316" width="4.5703125" style="17" bestFit="1" customWidth="1"/>
    <col min="2317" max="2317" width="3.7109375" style="17" bestFit="1" customWidth="1"/>
    <col min="2318" max="2318" width="4.140625" style="17" bestFit="1" customWidth="1"/>
    <col min="2319" max="2319" width="4.7109375" style="17" bestFit="1" customWidth="1"/>
    <col min="2320" max="2320" width="3.5703125" style="17" bestFit="1" customWidth="1"/>
    <col min="2321" max="2321" width="9.5703125" style="17" bestFit="1" customWidth="1"/>
    <col min="2322" max="2322" width="9.28515625" style="17" bestFit="1" customWidth="1"/>
    <col min="2323" max="2323" width="14" style="17" customWidth="1"/>
    <col min="2324" max="2324" width="7.5703125" style="17" customWidth="1"/>
    <col min="2325" max="2552" width="11.42578125" style="17"/>
    <col min="2553" max="2554" width="9.7109375" style="17" customWidth="1"/>
    <col min="2555" max="2555" width="10.85546875" style="17" customWidth="1"/>
    <col min="2556" max="2556" width="9.7109375" style="17" customWidth="1"/>
    <col min="2557" max="2557" width="5.7109375" style="17" bestFit="1" customWidth="1"/>
    <col min="2558" max="2558" width="6.140625" style="17" bestFit="1" customWidth="1"/>
    <col min="2559" max="2559" width="6.5703125" style="17" bestFit="1" customWidth="1"/>
    <col min="2560" max="2560" width="6.85546875" style="17" bestFit="1" customWidth="1"/>
    <col min="2561" max="2564" width="10" style="17" customWidth="1"/>
    <col min="2565" max="2565" width="4.42578125" style="17" bestFit="1" customWidth="1"/>
    <col min="2566" max="2566" width="3.7109375" style="17" bestFit="1" customWidth="1"/>
    <col min="2567" max="2567" width="4.7109375" style="17" bestFit="1" customWidth="1"/>
    <col min="2568" max="2568" width="4.140625" style="17" bestFit="1" customWidth="1"/>
    <col min="2569" max="2569" width="4.7109375" style="17" bestFit="1" customWidth="1"/>
    <col min="2570" max="2570" width="4" style="17" bestFit="1" customWidth="1"/>
    <col min="2571" max="2571" width="3.5703125" style="17" bestFit="1" customWidth="1"/>
    <col min="2572" max="2572" width="4.5703125" style="17" bestFit="1" customWidth="1"/>
    <col min="2573" max="2573" width="3.7109375" style="17" bestFit="1" customWidth="1"/>
    <col min="2574" max="2574" width="4.140625" style="17" bestFit="1" customWidth="1"/>
    <col min="2575" max="2575" width="4.7109375" style="17" bestFit="1" customWidth="1"/>
    <col min="2576" max="2576" width="3.5703125" style="17" bestFit="1" customWidth="1"/>
    <col min="2577" max="2577" width="9.5703125" style="17" bestFit="1" customWidth="1"/>
    <col min="2578" max="2578" width="9.28515625" style="17" bestFit="1" customWidth="1"/>
    <col min="2579" max="2579" width="14" style="17" customWidth="1"/>
    <col min="2580" max="2580" width="7.5703125" style="17" customWidth="1"/>
    <col min="2581" max="2808" width="11.42578125" style="17"/>
    <col min="2809" max="2810" width="9.7109375" style="17" customWidth="1"/>
    <col min="2811" max="2811" width="10.85546875" style="17" customWidth="1"/>
    <col min="2812" max="2812" width="9.7109375" style="17" customWidth="1"/>
    <col min="2813" max="2813" width="5.7109375" style="17" bestFit="1" customWidth="1"/>
    <col min="2814" max="2814" width="6.140625" style="17" bestFit="1" customWidth="1"/>
    <col min="2815" max="2815" width="6.5703125" style="17" bestFit="1" customWidth="1"/>
    <col min="2816" max="2816" width="6.85546875" style="17" bestFit="1" customWidth="1"/>
    <col min="2817" max="2820" width="10" style="17" customWidth="1"/>
    <col min="2821" max="2821" width="4.42578125" style="17" bestFit="1" customWidth="1"/>
    <col min="2822" max="2822" width="3.7109375" style="17" bestFit="1" customWidth="1"/>
    <col min="2823" max="2823" width="4.7109375" style="17" bestFit="1" customWidth="1"/>
    <col min="2824" max="2824" width="4.140625" style="17" bestFit="1" customWidth="1"/>
    <col min="2825" max="2825" width="4.7109375" style="17" bestFit="1" customWidth="1"/>
    <col min="2826" max="2826" width="4" style="17" bestFit="1" customWidth="1"/>
    <col min="2827" max="2827" width="3.5703125" style="17" bestFit="1" customWidth="1"/>
    <col min="2828" max="2828" width="4.5703125" style="17" bestFit="1" customWidth="1"/>
    <col min="2829" max="2829" width="3.7109375" style="17" bestFit="1" customWidth="1"/>
    <col min="2830" max="2830" width="4.140625" style="17" bestFit="1" customWidth="1"/>
    <col min="2831" max="2831" width="4.7109375" style="17" bestFit="1" customWidth="1"/>
    <col min="2832" max="2832" width="3.5703125" style="17" bestFit="1" customWidth="1"/>
    <col min="2833" max="2833" width="9.5703125" style="17" bestFit="1" customWidth="1"/>
    <col min="2834" max="2834" width="9.28515625" style="17" bestFit="1" customWidth="1"/>
    <col min="2835" max="2835" width="14" style="17" customWidth="1"/>
    <col min="2836" max="2836" width="7.5703125" style="17" customWidth="1"/>
    <col min="2837" max="3064" width="11.42578125" style="17"/>
    <col min="3065" max="3066" width="9.7109375" style="17" customWidth="1"/>
    <col min="3067" max="3067" width="10.85546875" style="17" customWidth="1"/>
    <col min="3068" max="3068" width="9.7109375" style="17" customWidth="1"/>
    <col min="3069" max="3069" width="5.7109375" style="17" bestFit="1" customWidth="1"/>
    <col min="3070" max="3070" width="6.140625" style="17" bestFit="1" customWidth="1"/>
    <col min="3071" max="3071" width="6.5703125" style="17" bestFit="1" customWidth="1"/>
    <col min="3072" max="3072" width="6.85546875" style="17" bestFit="1" customWidth="1"/>
    <col min="3073" max="3076" width="10" style="17" customWidth="1"/>
    <col min="3077" max="3077" width="4.42578125" style="17" bestFit="1" customWidth="1"/>
    <col min="3078" max="3078" width="3.7109375" style="17" bestFit="1" customWidth="1"/>
    <col min="3079" max="3079" width="4.7109375" style="17" bestFit="1" customWidth="1"/>
    <col min="3080" max="3080" width="4.140625" style="17" bestFit="1" customWidth="1"/>
    <col min="3081" max="3081" width="4.7109375" style="17" bestFit="1" customWidth="1"/>
    <col min="3082" max="3082" width="4" style="17" bestFit="1" customWidth="1"/>
    <col min="3083" max="3083" width="3.5703125" style="17" bestFit="1" customWidth="1"/>
    <col min="3084" max="3084" width="4.5703125" style="17" bestFit="1" customWidth="1"/>
    <col min="3085" max="3085" width="3.7109375" style="17" bestFit="1" customWidth="1"/>
    <col min="3086" max="3086" width="4.140625" style="17" bestFit="1" customWidth="1"/>
    <col min="3087" max="3087" width="4.7109375" style="17" bestFit="1" customWidth="1"/>
    <col min="3088" max="3088" width="3.5703125" style="17" bestFit="1" customWidth="1"/>
    <col min="3089" max="3089" width="9.5703125" style="17" bestFit="1" customWidth="1"/>
    <col min="3090" max="3090" width="9.28515625" style="17" bestFit="1" customWidth="1"/>
    <col min="3091" max="3091" width="14" style="17" customWidth="1"/>
    <col min="3092" max="3092" width="7.5703125" style="17" customWidth="1"/>
    <col min="3093" max="3320" width="11.42578125" style="17"/>
    <col min="3321" max="3322" width="9.7109375" style="17" customWidth="1"/>
    <col min="3323" max="3323" width="10.85546875" style="17" customWidth="1"/>
    <col min="3324" max="3324" width="9.7109375" style="17" customWidth="1"/>
    <col min="3325" max="3325" width="5.7109375" style="17" bestFit="1" customWidth="1"/>
    <col min="3326" max="3326" width="6.140625" style="17" bestFit="1" customWidth="1"/>
    <col min="3327" max="3327" width="6.5703125" style="17" bestFit="1" customWidth="1"/>
    <col min="3328" max="3328" width="6.85546875" style="17" bestFit="1" customWidth="1"/>
    <col min="3329" max="3332" width="10" style="17" customWidth="1"/>
    <col min="3333" max="3333" width="4.42578125" style="17" bestFit="1" customWidth="1"/>
    <col min="3334" max="3334" width="3.7109375" style="17" bestFit="1" customWidth="1"/>
    <col min="3335" max="3335" width="4.7109375" style="17" bestFit="1" customWidth="1"/>
    <col min="3336" max="3336" width="4.140625" style="17" bestFit="1" customWidth="1"/>
    <col min="3337" max="3337" width="4.7109375" style="17" bestFit="1" customWidth="1"/>
    <col min="3338" max="3338" width="4" style="17" bestFit="1" customWidth="1"/>
    <col min="3339" max="3339" width="3.5703125" style="17" bestFit="1" customWidth="1"/>
    <col min="3340" max="3340" width="4.5703125" style="17" bestFit="1" customWidth="1"/>
    <col min="3341" max="3341" width="3.7109375" style="17" bestFit="1" customWidth="1"/>
    <col min="3342" max="3342" width="4.140625" style="17" bestFit="1" customWidth="1"/>
    <col min="3343" max="3343" width="4.7109375" style="17" bestFit="1" customWidth="1"/>
    <col min="3344" max="3344" width="3.5703125" style="17" bestFit="1" customWidth="1"/>
    <col min="3345" max="3345" width="9.5703125" style="17" bestFit="1" customWidth="1"/>
    <col min="3346" max="3346" width="9.28515625" style="17" bestFit="1" customWidth="1"/>
    <col min="3347" max="3347" width="14" style="17" customWidth="1"/>
    <col min="3348" max="3348" width="7.5703125" style="17" customWidth="1"/>
    <col min="3349" max="3576" width="11.42578125" style="17"/>
    <col min="3577" max="3578" width="9.7109375" style="17" customWidth="1"/>
    <col min="3579" max="3579" width="10.85546875" style="17" customWidth="1"/>
    <col min="3580" max="3580" width="9.7109375" style="17" customWidth="1"/>
    <col min="3581" max="3581" width="5.7109375" style="17" bestFit="1" customWidth="1"/>
    <col min="3582" max="3582" width="6.140625" style="17" bestFit="1" customWidth="1"/>
    <col min="3583" max="3583" width="6.5703125" style="17" bestFit="1" customWidth="1"/>
    <col min="3584" max="3584" width="6.85546875" style="17" bestFit="1" customWidth="1"/>
    <col min="3585" max="3588" width="10" style="17" customWidth="1"/>
    <col min="3589" max="3589" width="4.42578125" style="17" bestFit="1" customWidth="1"/>
    <col min="3590" max="3590" width="3.7109375" style="17" bestFit="1" customWidth="1"/>
    <col min="3591" max="3591" width="4.7109375" style="17" bestFit="1" customWidth="1"/>
    <col min="3592" max="3592" width="4.140625" style="17" bestFit="1" customWidth="1"/>
    <col min="3593" max="3593" width="4.7109375" style="17" bestFit="1" customWidth="1"/>
    <col min="3594" max="3594" width="4" style="17" bestFit="1" customWidth="1"/>
    <col min="3595" max="3595" width="3.5703125" style="17" bestFit="1" customWidth="1"/>
    <col min="3596" max="3596" width="4.5703125" style="17" bestFit="1" customWidth="1"/>
    <col min="3597" max="3597" width="3.7109375" style="17" bestFit="1" customWidth="1"/>
    <col min="3598" max="3598" width="4.140625" style="17" bestFit="1" customWidth="1"/>
    <col min="3599" max="3599" width="4.7109375" style="17" bestFit="1" customWidth="1"/>
    <col min="3600" max="3600" width="3.5703125" style="17" bestFit="1" customWidth="1"/>
    <col min="3601" max="3601" width="9.5703125" style="17" bestFit="1" customWidth="1"/>
    <col min="3602" max="3602" width="9.28515625" style="17" bestFit="1" customWidth="1"/>
    <col min="3603" max="3603" width="14" style="17" customWidth="1"/>
    <col min="3604" max="3604" width="7.5703125" style="17" customWidth="1"/>
    <col min="3605" max="3832" width="11.42578125" style="17"/>
    <col min="3833" max="3834" width="9.7109375" style="17" customWidth="1"/>
    <col min="3835" max="3835" width="10.85546875" style="17" customWidth="1"/>
    <col min="3836" max="3836" width="9.7109375" style="17" customWidth="1"/>
    <col min="3837" max="3837" width="5.7109375" style="17" bestFit="1" customWidth="1"/>
    <col min="3838" max="3838" width="6.140625" style="17" bestFit="1" customWidth="1"/>
    <col min="3839" max="3839" width="6.5703125" style="17" bestFit="1" customWidth="1"/>
    <col min="3840" max="3840" width="6.85546875" style="17" bestFit="1" customWidth="1"/>
    <col min="3841" max="3844" width="10" style="17" customWidth="1"/>
    <col min="3845" max="3845" width="4.42578125" style="17" bestFit="1" customWidth="1"/>
    <col min="3846" max="3846" width="3.7109375" style="17" bestFit="1" customWidth="1"/>
    <col min="3847" max="3847" width="4.7109375" style="17" bestFit="1" customWidth="1"/>
    <col min="3848" max="3848" width="4.140625" style="17" bestFit="1" customWidth="1"/>
    <col min="3849" max="3849" width="4.7109375" style="17" bestFit="1" customWidth="1"/>
    <col min="3850" max="3850" width="4" style="17" bestFit="1" customWidth="1"/>
    <col min="3851" max="3851" width="3.5703125" style="17" bestFit="1" customWidth="1"/>
    <col min="3852" max="3852" width="4.5703125" style="17" bestFit="1" customWidth="1"/>
    <col min="3853" max="3853" width="3.7109375" style="17" bestFit="1" customWidth="1"/>
    <col min="3854" max="3854" width="4.140625" style="17" bestFit="1" customWidth="1"/>
    <col min="3855" max="3855" width="4.7109375" style="17" bestFit="1" customWidth="1"/>
    <col min="3856" max="3856" width="3.5703125" style="17" bestFit="1" customWidth="1"/>
    <col min="3857" max="3857" width="9.5703125" style="17" bestFit="1" customWidth="1"/>
    <col min="3858" max="3858" width="9.28515625" style="17" bestFit="1" customWidth="1"/>
    <col min="3859" max="3859" width="14" style="17" customWidth="1"/>
    <col min="3860" max="3860" width="7.5703125" style="17" customWidth="1"/>
    <col min="3861" max="4088" width="11.42578125" style="17"/>
    <col min="4089" max="4090" width="9.7109375" style="17" customWidth="1"/>
    <col min="4091" max="4091" width="10.85546875" style="17" customWidth="1"/>
    <col min="4092" max="4092" width="9.7109375" style="17" customWidth="1"/>
    <col min="4093" max="4093" width="5.7109375" style="17" bestFit="1" customWidth="1"/>
    <col min="4094" max="4094" width="6.140625" style="17" bestFit="1" customWidth="1"/>
    <col min="4095" max="4095" width="6.5703125" style="17" bestFit="1" customWidth="1"/>
    <col min="4096" max="4096" width="6.85546875" style="17" bestFit="1" customWidth="1"/>
    <col min="4097" max="4100" width="10" style="17" customWidth="1"/>
    <col min="4101" max="4101" width="4.42578125" style="17" bestFit="1" customWidth="1"/>
    <col min="4102" max="4102" width="3.7109375" style="17" bestFit="1" customWidth="1"/>
    <col min="4103" max="4103" width="4.7109375" style="17" bestFit="1" customWidth="1"/>
    <col min="4104" max="4104" width="4.140625" style="17" bestFit="1" customWidth="1"/>
    <col min="4105" max="4105" width="4.7109375" style="17" bestFit="1" customWidth="1"/>
    <col min="4106" max="4106" width="4" style="17" bestFit="1" customWidth="1"/>
    <col min="4107" max="4107" width="3.5703125" style="17" bestFit="1" customWidth="1"/>
    <col min="4108" max="4108" width="4.5703125" style="17" bestFit="1" customWidth="1"/>
    <col min="4109" max="4109" width="3.7109375" style="17" bestFit="1" customWidth="1"/>
    <col min="4110" max="4110" width="4.140625" style="17" bestFit="1" customWidth="1"/>
    <col min="4111" max="4111" width="4.7109375" style="17" bestFit="1" customWidth="1"/>
    <col min="4112" max="4112" width="3.5703125" style="17" bestFit="1" customWidth="1"/>
    <col min="4113" max="4113" width="9.5703125" style="17" bestFit="1" customWidth="1"/>
    <col min="4114" max="4114" width="9.28515625" style="17" bestFit="1" customWidth="1"/>
    <col min="4115" max="4115" width="14" style="17" customWidth="1"/>
    <col min="4116" max="4116" width="7.5703125" style="17" customWidth="1"/>
    <col min="4117" max="4344" width="11.42578125" style="17"/>
    <col min="4345" max="4346" width="9.7109375" style="17" customWidth="1"/>
    <col min="4347" max="4347" width="10.85546875" style="17" customWidth="1"/>
    <col min="4348" max="4348" width="9.7109375" style="17" customWidth="1"/>
    <col min="4349" max="4349" width="5.7109375" style="17" bestFit="1" customWidth="1"/>
    <col min="4350" max="4350" width="6.140625" style="17" bestFit="1" customWidth="1"/>
    <col min="4351" max="4351" width="6.5703125" style="17" bestFit="1" customWidth="1"/>
    <col min="4352" max="4352" width="6.85546875" style="17" bestFit="1" customWidth="1"/>
    <col min="4353" max="4356" width="10" style="17" customWidth="1"/>
    <col min="4357" max="4357" width="4.42578125" style="17" bestFit="1" customWidth="1"/>
    <col min="4358" max="4358" width="3.7109375" style="17" bestFit="1" customWidth="1"/>
    <col min="4359" max="4359" width="4.7109375" style="17" bestFit="1" customWidth="1"/>
    <col min="4360" max="4360" width="4.140625" style="17" bestFit="1" customWidth="1"/>
    <col min="4361" max="4361" width="4.7109375" style="17" bestFit="1" customWidth="1"/>
    <col min="4362" max="4362" width="4" style="17" bestFit="1" customWidth="1"/>
    <col min="4363" max="4363" width="3.5703125" style="17" bestFit="1" customWidth="1"/>
    <col min="4364" max="4364" width="4.5703125" style="17" bestFit="1" customWidth="1"/>
    <col min="4365" max="4365" width="3.7109375" style="17" bestFit="1" customWidth="1"/>
    <col min="4366" max="4366" width="4.140625" style="17" bestFit="1" customWidth="1"/>
    <col min="4367" max="4367" width="4.7109375" style="17" bestFit="1" customWidth="1"/>
    <col min="4368" max="4368" width="3.5703125" style="17" bestFit="1" customWidth="1"/>
    <col min="4369" max="4369" width="9.5703125" style="17" bestFit="1" customWidth="1"/>
    <col min="4370" max="4370" width="9.28515625" style="17" bestFit="1" customWidth="1"/>
    <col min="4371" max="4371" width="14" style="17" customWidth="1"/>
    <col min="4372" max="4372" width="7.5703125" style="17" customWidth="1"/>
    <col min="4373" max="4600" width="11.42578125" style="17"/>
    <col min="4601" max="4602" width="9.7109375" style="17" customWidth="1"/>
    <col min="4603" max="4603" width="10.85546875" style="17" customWidth="1"/>
    <col min="4604" max="4604" width="9.7109375" style="17" customWidth="1"/>
    <col min="4605" max="4605" width="5.7109375" style="17" bestFit="1" customWidth="1"/>
    <col min="4606" max="4606" width="6.140625" style="17" bestFit="1" customWidth="1"/>
    <col min="4607" max="4607" width="6.5703125" style="17" bestFit="1" customWidth="1"/>
    <col min="4608" max="4608" width="6.85546875" style="17" bestFit="1" customWidth="1"/>
    <col min="4609" max="4612" width="10" style="17" customWidth="1"/>
    <col min="4613" max="4613" width="4.42578125" style="17" bestFit="1" customWidth="1"/>
    <col min="4614" max="4614" width="3.7109375" style="17" bestFit="1" customWidth="1"/>
    <col min="4615" max="4615" width="4.7109375" style="17" bestFit="1" customWidth="1"/>
    <col min="4616" max="4616" width="4.140625" style="17" bestFit="1" customWidth="1"/>
    <col min="4617" max="4617" width="4.7109375" style="17" bestFit="1" customWidth="1"/>
    <col min="4618" max="4618" width="4" style="17" bestFit="1" customWidth="1"/>
    <col min="4619" max="4619" width="3.5703125" style="17" bestFit="1" customWidth="1"/>
    <col min="4620" max="4620" width="4.5703125" style="17" bestFit="1" customWidth="1"/>
    <col min="4621" max="4621" width="3.7109375" style="17" bestFit="1" customWidth="1"/>
    <col min="4622" max="4622" width="4.140625" style="17" bestFit="1" customWidth="1"/>
    <col min="4623" max="4623" width="4.7109375" style="17" bestFit="1" customWidth="1"/>
    <col min="4624" max="4624" width="3.5703125" style="17" bestFit="1" customWidth="1"/>
    <col min="4625" max="4625" width="9.5703125" style="17" bestFit="1" customWidth="1"/>
    <col min="4626" max="4626" width="9.28515625" style="17" bestFit="1" customWidth="1"/>
    <col min="4627" max="4627" width="14" style="17" customWidth="1"/>
    <col min="4628" max="4628" width="7.5703125" style="17" customWidth="1"/>
    <col min="4629" max="4856" width="11.42578125" style="17"/>
    <col min="4857" max="4858" width="9.7109375" style="17" customWidth="1"/>
    <col min="4859" max="4859" width="10.85546875" style="17" customWidth="1"/>
    <col min="4860" max="4860" width="9.7109375" style="17" customWidth="1"/>
    <col min="4861" max="4861" width="5.7109375" style="17" bestFit="1" customWidth="1"/>
    <col min="4862" max="4862" width="6.140625" style="17" bestFit="1" customWidth="1"/>
    <col min="4863" max="4863" width="6.5703125" style="17" bestFit="1" customWidth="1"/>
    <col min="4864" max="4864" width="6.85546875" style="17" bestFit="1" customWidth="1"/>
    <col min="4865" max="4868" width="10" style="17" customWidth="1"/>
    <col min="4869" max="4869" width="4.42578125" style="17" bestFit="1" customWidth="1"/>
    <col min="4870" max="4870" width="3.7109375" style="17" bestFit="1" customWidth="1"/>
    <col min="4871" max="4871" width="4.7109375" style="17" bestFit="1" customWidth="1"/>
    <col min="4872" max="4872" width="4.140625" style="17" bestFit="1" customWidth="1"/>
    <col min="4873" max="4873" width="4.7109375" style="17" bestFit="1" customWidth="1"/>
    <col min="4874" max="4874" width="4" style="17" bestFit="1" customWidth="1"/>
    <col min="4875" max="4875" width="3.5703125" style="17" bestFit="1" customWidth="1"/>
    <col min="4876" max="4876" width="4.5703125" style="17" bestFit="1" customWidth="1"/>
    <col min="4877" max="4877" width="3.7109375" style="17" bestFit="1" customWidth="1"/>
    <col min="4878" max="4878" width="4.140625" style="17" bestFit="1" customWidth="1"/>
    <col min="4879" max="4879" width="4.7109375" style="17" bestFit="1" customWidth="1"/>
    <col min="4880" max="4880" width="3.5703125" style="17" bestFit="1" customWidth="1"/>
    <col min="4881" max="4881" width="9.5703125" style="17" bestFit="1" customWidth="1"/>
    <col min="4882" max="4882" width="9.28515625" style="17" bestFit="1" customWidth="1"/>
    <col min="4883" max="4883" width="14" style="17" customWidth="1"/>
    <col min="4884" max="4884" width="7.5703125" style="17" customWidth="1"/>
    <col min="4885" max="5112" width="11.42578125" style="17"/>
    <col min="5113" max="5114" width="9.7109375" style="17" customWidth="1"/>
    <col min="5115" max="5115" width="10.85546875" style="17" customWidth="1"/>
    <col min="5116" max="5116" width="9.7109375" style="17" customWidth="1"/>
    <col min="5117" max="5117" width="5.7109375" style="17" bestFit="1" customWidth="1"/>
    <col min="5118" max="5118" width="6.140625" style="17" bestFit="1" customWidth="1"/>
    <col min="5119" max="5119" width="6.5703125" style="17" bestFit="1" customWidth="1"/>
    <col min="5120" max="5120" width="6.85546875" style="17" bestFit="1" customWidth="1"/>
    <col min="5121" max="5124" width="10" style="17" customWidth="1"/>
    <col min="5125" max="5125" width="4.42578125" style="17" bestFit="1" customWidth="1"/>
    <col min="5126" max="5126" width="3.7109375" style="17" bestFit="1" customWidth="1"/>
    <col min="5127" max="5127" width="4.7109375" style="17" bestFit="1" customWidth="1"/>
    <col min="5128" max="5128" width="4.140625" style="17" bestFit="1" customWidth="1"/>
    <col min="5129" max="5129" width="4.7109375" style="17" bestFit="1" customWidth="1"/>
    <col min="5130" max="5130" width="4" style="17" bestFit="1" customWidth="1"/>
    <col min="5131" max="5131" width="3.5703125" style="17" bestFit="1" customWidth="1"/>
    <col min="5132" max="5132" width="4.5703125" style="17" bestFit="1" customWidth="1"/>
    <col min="5133" max="5133" width="3.7109375" style="17" bestFit="1" customWidth="1"/>
    <col min="5134" max="5134" width="4.140625" style="17" bestFit="1" customWidth="1"/>
    <col min="5135" max="5135" width="4.7109375" style="17" bestFit="1" customWidth="1"/>
    <col min="5136" max="5136" width="3.5703125" style="17" bestFit="1" customWidth="1"/>
    <col min="5137" max="5137" width="9.5703125" style="17" bestFit="1" customWidth="1"/>
    <col min="5138" max="5138" width="9.28515625" style="17" bestFit="1" customWidth="1"/>
    <col min="5139" max="5139" width="14" style="17" customWidth="1"/>
    <col min="5140" max="5140" width="7.5703125" style="17" customWidth="1"/>
    <col min="5141" max="5368" width="11.42578125" style="17"/>
    <col min="5369" max="5370" width="9.7109375" style="17" customWidth="1"/>
    <col min="5371" max="5371" width="10.85546875" style="17" customWidth="1"/>
    <col min="5372" max="5372" width="9.7109375" style="17" customWidth="1"/>
    <col min="5373" max="5373" width="5.7109375" style="17" bestFit="1" customWidth="1"/>
    <col min="5374" max="5374" width="6.140625" style="17" bestFit="1" customWidth="1"/>
    <col min="5375" max="5375" width="6.5703125" style="17" bestFit="1" customWidth="1"/>
    <col min="5376" max="5376" width="6.85546875" style="17" bestFit="1" customWidth="1"/>
    <col min="5377" max="5380" width="10" style="17" customWidth="1"/>
    <col min="5381" max="5381" width="4.42578125" style="17" bestFit="1" customWidth="1"/>
    <col min="5382" max="5382" width="3.7109375" style="17" bestFit="1" customWidth="1"/>
    <col min="5383" max="5383" width="4.7109375" style="17" bestFit="1" customWidth="1"/>
    <col min="5384" max="5384" width="4.140625" style="17" bestFit="1" customWidth="1"/>
    <col min="5385" max="5385" width="4.7109375" style="17" bestFit="1" customWidth="1"/>
    <col min="5386" max="5386" width="4" style="17" bestFit="1" customWidth="1"/>
    <col min="5387" max="5387" width="3.5703125" style="17" bestFit="1" customWidth="1"/>
    <col min="5388" max="5388" width="4.5703125" style="17" bestFit="1" customWidth="1"/>
    <col min="5389" max="5389" width="3.7109375" style="17" bestFit="1" customWidth="1"/>
    <col min="5390" max="5390" width="4.140625" style="17" bestFit="1" customWidth="1"/>
    <col min="5391" max="5391" width="4.7109375" style="17" bestFit="1" customWidth="1"/>
    <col min="5392" max="5392" width="3.5703125" style="17" bestFit="1" customWidth="1"/>
    <col min="5393" max="5393" width="9.5703125" style="17" bestFit="1" customWidth="1"/>
    <col min="5394" max="5394" width="9.28515625" style="17" bestFit="1" customWidth="1"/>
    <col min="5395" max="5395" width="14" style="17" customWidth="1"/>
    <col min="5396" max="5396" width="7.5703125" style="17" customWidth="1"/>
    <col min="5397" max="5624" width="11.42578125" style="17"/>
    <col min="5625" max="5626" width="9.7109375" style="17" customWidth="1"/>
    <col min="5627" max="5627" width="10.85546875" style="17" customWidth="1"/>
    <col min="5628" max="5628" width="9.7109375" style="17" customWidth="1"/>
    <col min="5629" max="5629" width="5.7109375" style="17" bestFit="1" customWidth="1"/>
    <col min="5630" max="5630" width="6.140625" style="17" bestFit="1" customWidth="1"/>
    <col min="5631" max="5631" width="6.5703125" style="17" bestFit="1" customWidth="1"/>
    <col min="5632" max="5632" width="6.85546875" style="17" bestFit="1" customWidth="1"/>
    <col min="5633" max="5636" width="10" style="17" customWidth="1"/>
    <col min="5637" max="5637" width="4.42578125" style="17" bestFit="1" customWidth="1"/>
    <col min="5638" max="5638" width="3.7109375" style="17" bestFit="1" customWidth="1"/>
    <col min="5639" max="5639" width="4.7109375" style="17" bestFit="1" customWidth="1"/>
    <col min="5640" max="5640" width="4.140625" style="17" bestFit="1" customWidth="1"/>
    <col min="5641" max="5641" width="4.7109375" style="17" bestFit="1" customWidth="1"/>
    <col min="5642" max="5642" width="4" style="17" bestFit="1" customWidth="1"/>
    <col min="5643" max="5643" width="3.5703125" style="17" bestFit="1" customWidth="1"/>
    <col min="5644" max="5644" width="4.5703125" style="17" bestFit="1" customWidth="1"/>
    <col min="5645" max="5645" width="3.7109375" style="17" bestFit="1" customWidth="1"/>
    <col min="5646" max="5646" width="4.140625" style="17" bestFit="1" customWidth="1"/>
    <col min="5647" max="5647" width="4.7109375" style="17" bestFit="1" customWidth="1"/>
    <col min="5648" max="5648" width="3.5703125" style="17" bestFit="1" customWidth="1"/>
    <col min="5649" max="5649" width="9.5703125" style="17" bestFit="1" customWidth="1"/>
    <col min="5650" max="5650" width="9.28515625" style="17" bestFit="1" customWidth="1"/>
    <col min="5651" max="5651" width="14" style="17" customWidth="1"/>
    <col min="5652" max="5652" width="7.5703125" style="17" customWidth="1"/>
    <col min="5653" max="5880" width="11.42578125" style="17"/>
    <col min="5881" max="5882" width="9.7109375" style="17" customWidth="1"/>
    <col min="5883" max="5883" width="10.85546875" style="17" customWidth="1"/>
    <col min="5884" max="5884" width="9.7109375" style="17" customWidth="1"/>
    <col min="5885" max="5885" width="5.7109375" style="17" bestFit="1" customWidth="1"/>
    <col min="5886" max="5886" width="6.140625" style="17" bestFit="1" customWidth="1"/>
    <col min="5887" max="5887" width="6.5703125" style="17" bestFit="1" customWidth="1"/>
    <col min="5888" max="5888" width="6.85546875" style="17" bestFit="1" customWidth="1"/>
    <col min="5889" max="5892" width="10" style="17" customWidth="1"/>
    <col min="5893" max="5893" width="4.42578125" style="17" bestFit="1" customWidth="1"/>
    <col min="5894" max="5894" width="3.7109375" style="17" bestFit="1" customWidth="1"/>
    <col min="5895" max="5895" width="4.7109375" style="17" bestFit="1" customWidth="1"/>
    <col min="5896" max="5896" width="4.140625" style="17" bestFit="1" customWidth="1"/>
    <col min="5897" max="5897" width="4.7109375" style="17" bestFit="1" customWidth="1"/>
    <col min="5898" max="5898" width="4" style="17" bestFit="1" customWidth="1"/>
    <col min="5899" max="5899" width="3.5703125" style="17" bestFit="1" customWidth="1"/>
    <col min="5900" max="5900" width="4.5703125" style="17" bestFit="1" customWidth="1"/>
    <col min="5901" max="5901" width="3.7109375" style="17" bestFit="1" customWidth="1"/>
    <col min="5902" max="5902" width="4.140625" style="17" bestFit="1" customWidth="1"/>
    <col min="5903" max="5903" width="4.7109375" style="17" bestFit="1" customWidth="1"/>
    <col min="5904" max="5904" width="3.5703125" style="17" bestFit="1" customWidth="1"/>
    <col min="5905" max="5905" width="9.5703125" style="17" bestFit="1" customWidth="1"/>
    <col min="5906" max="5906" width="9.28515625" style="17" bestFit="1" customWidth="1"/>
    <col min="5907" max="5907" width="14" style="17" customWidth="1"/>
    <col min="5908" max="5908" width="7.5703125" style="17" customWidth="1"/>
    <col min="5909" max="6136" width="11.42578125" style="17"/>
    <col min="6137" max="6138" width="9.7109375" style="17" customWidth="1"/>
    <col min="6139" max="6139" width="10.85546875" style="17" customWidth="1"/>
    <col min="6140" max="6140" width="9.7109375" style="17" customWidth="1"/>
    <col min="6141" max="6141" width="5.7109375" style="17" bestFit="1" customWidth="1"/>
    <col min="6142" max="6142" width="6.140625" style="17" bestFit="1" customWidth="1"/>
    <col min="6143" max="6143" width="6.5703125" style="17" bestFit="1" customWidth="1"/>
    <col min="6144" max="6144" width="6.85546875" style="17" bestFit="1" customWidth="1"/>
    <col min="6145" max="6148" width="10" style="17" customWidth="1"/>
    <col min="6149" max="6149" width="4.42578125" style="17" bestFit="1" customWidth="1"/>
    <col min="6150" max="6150" width="3.7109375" style="17" bestFit="1" customWidth="1"/>
    <col min="6151" max="6151" width="4.7109375" style="17" bestFit="1" customWidth="1"/>
    <col min="6152" max="6152" width="4.140625" style="17" bestFit="1" customWidth="1"/>
    <col min="6153" max="6153" width="4.7109375" style="17" bestFit="1" customWidth="1"/>
    <col min="6154" max="6154" width="4" style="17" bestFit="1" customWidth="1"/>
    <col min="6155" max="6155" width="3.5703125" style="17" bestFit="1" customWidth="1"/>
    <col min="6156" max="6156" width="4.5703125" style="17" bestFit="1" customWidth="1"/>
    <col min="6157" max="6157" width="3.7109375" style="17" bestFit="1" customWidth="1"/>
    <col min="6158" max="6158" width="4.140625" style="17" bestFit="1" customWidth="1"/>
    <col min="6159" max="6159" width="4.7109375" style="17" bestFit="1" customWidth="1"/>
    <col min="6160" max="6160" width="3.5703125" style="17" bestFit="1" customWidth="1"/>
    <col min="6161" max="6161" width="9.5703125" style="17" bestFit="1" customWidth="1"/>
    <col min="6162" max="6162" width="9.28515625" style="17" bestFit="1" customWidth="1"/>
    <col min="6163" max="6163" width="14" style="17" customWidth="1"/>
    <col min="6164" max="6164" width="7.5703125" style="17" customWidth="1"/>
    <col min="6165" max="6392" width="11.42578125" style="17"/>
    <col min="6393" max="6394" width="9.7109375" style="17" customWidth="1"/>
    <col min="6395" max="6395" width="10.85546875" style="17" customWidth="1"/>
    <col min="6396" max="6396" width="9.7109375" style="17" customWidth="1"/>
    <col min="6397" max="6397" width="5.7109375" style="17" bestFit="1" customWidth="1"/>
    <col min="6398" max="6398" width="6.140625" style="17" bestFit="1" customWidth="1"/>
    <col min="6399" max="6399" width="6.5703125" style="17" bestFit="1" customWidth="1"/>
    <col min="6400" max="6400" width="6.85546875" style="17" bestFit="1" customWidth="1"/>
    <col min="6401" max="6404" width="10" style="17" customWidth="1"/>
    <col min="6405" max="6405" width="4.42578125" style="17" bestFit="1" customWidth="1"/>
    <col min="6406" max="6406" width="3.7109375" style="17" bestFit="1" customWidth="1"/>
    <col min="6407" max="6407" width="4.7109375" style="17" bestFit="1" customWidth="1"/>
    <col min="6408" max="6408" width="4.140625" style="17" bestFit="1" customWidth="1"/>
    <col min="6409" max="6409" width="4.7109375" style="17" bestFit="1" customWidth="1"/>
    <col min="6410" max="6410" width="4" style="17" bestFit="1" customWidth="1"/>
    <col min="6411" max="6411" width="3.5703125" style="17" bestFit="1" customWidth="1"/>
    <col min="6412" max="6412" width="4.5703125" style="17" bestFit="1" customWidth="1"/>
    <col min="6413" max="6413" width="3.7109375" style="17" bestFit="1" customWidth="1"/>
    <col min="6414" max="6414" width="4.140625" style="17" bestFit="1" customWidth="1"/>
    <col min="6415" max="6415" width="4.7109375" style="17" bestFit="1" customWidth="1"/>
    <col min="6416" max="6416" width="3.5703125" style="17" bestFit="1" customWidth="1"/>
    <col min="6417" max="6417" width="9.5703125" style="17" bestFit="1" customWidth="1"/>
    <col min="6418" max="6418" width="9.28515625" style="17" bestFit="1" customWidth="1"/>
    <col min="6419" max="6419" width="14" style="17" customWidth="1"/>
    <col min="6420" max="6420" width="7.5703125" style="17" customWidth="1"/>
    <col min="6421" max="6648" width="11.42578125" style="17"/>
    <col min="6649" max="6650" width="9.7109375" style="17" customWidth="1"/>
    <col min="6651" max="6651" width="10.85546875" style="17" customWidth="1"/>
    <col min="6652" max="6652" width="9.7109375" style="17" customWidth="1"/>
    <col min="6653" max="6653" width="5.7109375" style="17" bestFit="1" customWidth="1"/>
    <col min="6654" max="6654" width="6.140625" style="17" bestFit="1" customWidth="1"/>
    <col min="6655" max="6655" width="6.5703125" style="17" bestFit="1" customWidth="1"/>
    <col min="6656" max="6656" width="6.85546875" style="17" bestFit="1" customWidth="1"/>
    <col min="6657" max="6660" width="10" style="17" customWidth="1"/>
    <col min="6661" max="6661" width="4.42578125" style="17" bestFit="1" customWidth="1"/>
    <col min="6662" max="6662" width="3.7109375" style="17" bestFit="1" customWidth="1"/>
    <col min="6663" max="6663" width="4.7109375" style="17" bestFit="1" customWidth="1"/>
    <col min="6664" max="6664" width="4.140625" style="17" bestFit="1" customWidth="1"/>
    <col min="6665" max="6665" width="4.7109375" style="17" bestFit="1" customWidth="1"/>
    <col min="6666" max="6666" width="4" style="17" bestFit="1" customWidth="1"/>
    <col min="6667" max="6667" width="3.5703125" style="17" bestFit="1" customWidth="1"/>
    <col min="6668" max="6668" width="4.5703125" style="17" bestFit="1" customWidth="1"/>
    <col min="6669" max="6669" width="3.7109375" style="17" bestFit="1" customWidth="1"/>
    <col min="6670" max="6670" width="4.140625" style="17" bestFit="1" customWidth="1"/>
    <col min="6671" max="6671" width="4.7109375" style="17" bestFit="1" customWidth="1"/>
    <col min="6672" max="6672" width="3.5703125" style="17" bestFit="1" customWidth="1"/>
    <col min="6673" max="6673" width="9.5703125" style="17" bestFit="1" customWidth="1"/>
    <col min="6674" max="6674" width="9.28515625" style="17" bestFit="1" customWidth="1"/>
    <col min="6675" max="6675" width="14" style="17" customWidth="1"/>
    <col min="6676" max="6676" width="7.5703125" style="17" customWidth="1"/>
    <col min="6677" max="6904" width="11.42578125" style="17"/>
    <col min="6905" max="6906" width="9.7109375" style="17" customWidth="1"/>
    <col min="6907" max="6907" width="10.85546875" style="17" customWidth="1"/>
    <col min="6908" max="6908" width="9.7109375" style="17" customWidth="1"/>
    <col min="6909" max="6909" width="5.7109375" style="17" bestFit="1" customWidth="1"/>
    <col min="6910" max="6910" width="6.140625" style="17" bestFit="1" customWidth="1"/>
    <col min="6911" max="6911" width="6.5703125" style="17" bestFit="1" customWidth="1"/>
    <col min="6912" max="6912" width="6.85546875" style="17" bestFit="1" customWidth="1"/>
    <col min="6913" max="6916" width="10" style="17" customWidth="1"/>
    <col min="6917" max="6917" width="4.42578125" style="17" bestFit="1" customWidth="1"/>
    <col min="6918" max="6918" width="3.7109375" style="17" bestFit="1" customWidth="1"/>
    <col min="6919" max="6919" width="4.7109375" style="17" bestFit="1" customWidth="1"/>
    <col min="6920" max="6920" width="4.140625" style="17" bestFit="1" customWidth="1"/>
    <col min="6921" max="6921" width="4.7109375" style="17" bestFit="1" customWidth="1"/>
    <col min="6922" max="6922" width="4" style="17" bestFit="1" customWidth="1"/>
    <col min="6923" max="6923" width="3.5703125" style="17" bestFit="1" customWidth="1"/>
    <col min="6924" max="6924" width="4.5703125" style="17" bestFit="1" customWidth="1"/>
    <col min="6925" max="6925" width="3.7109375" style="17" bestFit="1" customWidth="1"/>
    <col min="6926" max="6926" width="4.140625" style="17" bestFit="1" customWidth="1"/>
    <col min="6927" max="6927" width="4.7109375" style="17" bestFit="1" customWidth="1"/>
    <col min="6928" max="6928" width="3.5703125" style="17" bestFit="1" customWidth="1"/>
    <col min="6929" max="6929" width="9.5703125" style="17" bestFit="1" customWidth="1"/>
    <col min="6930" max="6930" width="9.28515625" style="17" bestFit="1" customWidth="1"/>
    <col min="6931" max="6931" width="14" style="17" customWidth="1"/>
    <col min="6932" max="6932" width="7.5703125" style="17" customWidth="1"/>
    <col min="6933" max="7160" width="11.42578125" style="17"/>
    <col min="7161" max="7162" width="9.7109375" style="17" customWidth="1"/>
    <col min="7163" max="7163" width="10.85546875" style="17" customWidth="1"/>
    <col min="7164" max="7164" width="9.7109375" style="17" customWidth="1"/>
    <col min="7165" max="7165" width="5.7109375" style="17" bestFit="1" customWidth="1"/>
    <col min="7166" max="7166" width="6.140625" style="17" bestFit="1" customWidth="1"/>
    <col min="7167" max="7167" width="6.5703125" style="17" bestFit="1" customWidth="1"/>
    <col min="7168" max="7168" width="6.85546875" style="17" bestFit="1" customWidth="1"/>
    <col min="7169" max="7172" width="10" style="17" customWidth="1"/>
    <col min="7173" max="7173" width="4.42578125" style="17" bestFit="1" customWidth="1"/>
    <col min="7174" max="7174" width="3.7109375" style="17" bestFit="1" customWidth="1"/>
    <col min="7175" max="7175" width="4.7109375" style="17" bestFit="1" customWidth="1"/>
    <col min="7176" max="7176" width="4.140625" style="17" bestFit="1" customWidth="1"/>
    <col min="7177" max="7177" width="4.7109375" style="17" bestFit="1" customWidth="1"/>
    <col min="7178" max="7178" width="4" style="17" bestFit="1" customWidth="1"/>
    <col min="7179" max="7179" width="3.5703125" style="17" bestFit="1" customWidth="1"/>
    <col min="7180" max="7180" width="4.5703125" style="17" bestFit="1" customWidth="1"/>
    <col min="7181" max="7181" width="3.7109375" style="17" bestFit="1" customWidth="1"/>
    <col min="7182" max="7182" width="4.140625" style="17" bestFit="1" customWidth="1"/>
    <col min="7183" max="7183" width="4.7109375" style="17" bestFit="1" customWidth="1"/>
    <col min="7184" max="7184" width="3.5703125" style="17" bestFit="1" customWidth="1"/>
    <col min="7185" max="7185" width="9.5703125" style="17" bestFit="1" customWidth="1"/>
    <col min="7186" max="7186" width="9.28515625" style="17" bestFit="1" customWidth="1"/>
    <col min="7187" max="7187" width="14" style="17" customWidth="1"/>
    <col min="7188" max="7188" width="7.5703125" style="17" customWidth="1"/>
    <col min="7189" max="7416" width="11.42578125" style="17"/>
    <col min="7417" max="7418" width="9.7109375" style="17" customWidth="1"/>
    <col min="7419" max="7419" width="10.85546875" style="17" customWidth="1"/>
    <col min="7420" max="7420" width="9.7109375" style="17" customWidth="1"/>
    <col min="7421" max="7421" width="5.7109375" style="17" bestFit="1" customWidth="1"/>
    <col min="7422" max="7422" width="6.140625" style="17" bestFit="1" customWidth="1"/>
    <col min="7423" max="7423" width="6.5703125" style="17" bestFit="1" customWidth="1"/>
    <col min="7424" max="7424" width="6.85546875" style="17" bestFit="1" customWidth="1"/>
    <col min="7425" max="7428" width="10" style="17" customWidth="1"/>
    <col min="7429" max="7429" width="4.42578125" style="17" bestFit="1" customWidth="1"/>
    <col min="7430" max="7430" width="3.7109375" style="17" bestFit="1" customWidth="1"/>
    <col min="7431" max="7431" width="4.7109375" style="17" bestFit="1" customWidth="1"/>
    <col min="7432" max="7432" width="4.140625" style="17" bestFit="1" customWidth="1"/>
    <col min="7433" max="7433" width="4.7109375" style="17" bestFit="1" customWidth="1"/>
    <col min="7434" max="7434" width="4" style="17" bestFit="1" customWidth="1"/>
    <col min="7435" max="7435" width="3.5703125" style="17" bestFit="1" customWidth="1"/>
    <col min="7436" max="7436" width="4.5703125" style="17" bestFit="1" customWidth="1"/>
    <col min="7437" max="7437" width="3.7109375" style="17" bestFit="1" customWidth="1"/>
    <col min="7438" max="7438" width="4.140625" style="17" bestFit="1" customWidth="1"/>
    <col min="7439" max="7439" width="4.7109375" style="17" bestFit="1" customWidth="1"/>
    <col min="7440" max="7440" width="3.5703125" style="17" bestFit="1" customWidth="1"/>
    <col min="7441" max="7441" width="9.5703125" style="17" bestFit="1" customWidth="1"/>
    <col min="7442" max="7442" width="9.28515625" style="17" bestFit="1" customWidth="1"/>
    <col min="7443" max="7443" width="14" style="17" customWidth="1"/>
    <col min="7444" max="7444" width="7.5703125" style="17" customWidth="1"/>
    <col min="7445" max="7672" width="11.42578125" style="17"/>
    <col min="7673" max="7674" width="9.7109375" style="17" customWidth="1"/>
    <col min="7675" max="7675" width="10.85546875" style="17" customWidth="1"/>
    <col min="7676" max="7676" width="9.7109375" style="17" customWidth="1"/>
    <col min="7677" max="7677" width="5.7109375" style="17" bestFit="1" customWidth="1"/>
    <col min="7678" max="7678" width="6.140625" style="17" bestFit="1" customWidth="1"/>
    <col min="7679" max="7679" width="6.5703125" style="17" bestFit="1" customWidth="1"/>
    <col min="7680" max="7680" width="6.85546875" style="17" bestFit="1" customWidth="1"/>
    <col min="7681" max="7684" width="10" style="17" customWidth="1"/>
    <col min="7685" max="7685" width="4.42578125" style="17" bestFit="1" customWidth="1"/>
    <col min="7686" max="7686" width="3.7109375" style="17" bestFit="1" customWidth="1"/>
    <col min="7687" max="7687" width="4.7109375" style="17" bestFit="1" customWidth="1"/>
    <col min="7688" max="7688" width="4.140625" style="17" bestFit="1" customWidth="1"/>
    <col min="7689" max="7689" width="4.7109375" style="17" bestFit="1" customWidth="1"/>
    <col min="7690" max="7690" width="4" style="17" bestFit="1" customWidth="1"/>
    <col min="7691" max="7691" width="3.5703125" style="17" bestFit="1" customWidth="1"/>
    <col min="7692" max="7692" width="4.5703125" style="17" bestFit="1" customWidth="1"/>
    <col min="7693" max="7693" width="3.7109375" style="17" bestFit="1" customWidth="1"/>
    <col min="7694" max="7694" width="4.140625" style="17" bestFit="1" customWidth="1"/>
    <col min="7695" max="7695" width="4.7109375" style="17" bestFit="1" customWidth="1"/>
    <col min="7696" max="7696" width="3.5703125" style="17" bestFit="1" customWidth="1"/>
    <col min="7697" max="7697" width="9.5703125" style="17" bestFit="1" customWidth="1"/>
    <col min="7698" max="7698" width="9.28515625" style="17" bestFit="1" customWidth="1"/>
    <col min="7699" max="7699" width="14" style="17" customWidth="1"/>
    <col min="7700" max="7700" width="7.5703125" style="17" customWidth="1"/>
    <col min="7701" max="7928" width="11.42578125" style="17"/>
    <col min="7929" max="7930" width="9.7109375" style="17" customWidth="1"/>
    <col min="7931" max="7931" width="10.85546875" style="17" customWidth="1"/>
    <col min="7932" max="7932" width="9.7109375" style="17" customWidth="1"/>
    <col min="7933" max="7933" width="5.7109375" style="17" bestFit="1" customWidth="1"/>
    <col min="7934" max="7934" width="6.140625" style="17" bestFit="1" customWidth="1"/>
    <col min="7935" max="7935" width="6.5703125" style="17" bestFit="1" customWidth="1"/>
    <col min="7936" max="7936" width="6.85546875" style="17" bestFit="1" customWidth="1"/>
    <col min="7937" max="7940" width="10" style="17" customWidth="1"/>
    <col min="7941" max="7941" width="4.42578125" style="17" bestFit="1" customWidth="1"/>
    <col min="7942" max="7942" width="3.7109375" style="17" bestFit="1" customWidth="1"/>
    <col min="7943" max="7943" width="4.7109375" style="17" bestFit="1" customWidth="1"/>
    <col min="7944" max="7944" width="4.140625" style="17" bestFit="1" customWidth="1"/>
    <col min="7945" max="7945" width="4.7109375" style="17" bestFit="1" customWidth="1"/>
    <col min="7946" max="7946" width="4" style="17" bestFit="1" customWidth="1"/>
    <col min="7947" max="7947" width="3.5703125" style="17" bestFit="1" customWidth="1"/>
    <col min="7948" max="7948" width="4.5703125" style="17" bestFit="1" customWidth="1"/>
    <col min="7949" max="7949" width="3.7109375" style="17" bestFit="1" customWidth="1"/>
    <col min="7950" max="7950" width="4.140625" style="17" bestFit="1" customWidth="1"/>
    <col min="7951" max="7951" width="4.7109375" style="17" bestFit="1" customWidth="1"/>
    <col min="7952" max="7952" width="3.5703125" style="17" bestFit="1" customWidth="1"/>
    <col min="7953" max="7953" width="9.5703125" style="17" bestFit="1" customWidth="1"/>
    <col min="7954" max="7954" width="9.28515625" style="17" bestFit="1" customWidth="1"/>
    <col min="7955" max="7955" width="14" style="17" customWidth="1"/>
    <col min="7956" max="7956" width="7.5703125" style="17" customWidth="1"/>
    <col min="7957" max="8184" width="11.42578125" style="17"/>
    <col min="8185" max="8186" width="9.7109375" style="17" customWidth="1"/>
    <col min="8187" max="8187" width="10.85546875" style="17" customWidth="1"/>
    <col min="8188" max="8188" width="9.7109375" style="17" customWidth="1"/>
    <col min="8189" max="8189" width="5.7109375" style="17" bestFit="1" customWidth="1"/>
    <col min="8190" max="8190" width="6.140625" style="17" bestFit="1" customWidth="1"/>
    <col min="8191" max="8191" width="6.5703125" style="17" bestFit="1" customWidth="1"/>
    <col min="8192" max="8192" width="6.85546875" style="17" bestFit="1" customWidth="1"/>
    <col min="8193" max="8196" width="10" style="17" customWidth="1"/>
    <col min="8197" max="8197" width="4.42578125" style="17" bestFit="1" customWidth="1"/>
    <col min="8198" max="8198" width="3.7109375" style="17" bestFit="1" customWidth="1"/>
    <col min="8199" max="8199" width="4.7109375" style="17" bestFit="1" customWidth="1"/>
    <col min="8200" max="8200" width="4.140625" style="17" bestFit="1" customWidth="1"/>
    <col min="8201" max="8201" width="4.7109375" style="17" bestFit="1" customWidth="1"/>
    <col min="8202" max="8202" width="4" style="17" bestFit="1" customWidth="1"/>
    <col min="8203" max="8203" width="3.5703125" style="17" bestFit="1" customWidth="1"/>
    <col min="8204" max="8204" width="4.5703125" style="17" bestFit="1" customWidth="1"/>
    <col min="8205" max="8205" width="3.7109375" style="17" bestFit="1" customWidth="1"/>
    <col min="8206" max="8206" width="4.140625" style="17" bestFit="1" customWidth="1"/>
    <col min="8207" max="8207" width="4.7109375" style="17" bestFit="1" customWidth="1"/>
    <col min="8208" max="8208" width="3.5703125" style="17" bestFit="1" customWidth="1"/>
    <col min="8209" max="8209" width="9.5703125" style="17" bestFit="1" customWidth="1"/>
    <col min="8210" max="8210" width="9.28515625" style="17" bestFit="1" customWidth="1"/>
    <col min="8211" max="8211" width="14" style="17" customWidth="1"/>
    <col min="8212" max="8212" width="7.5703125" style="17" customWidth="1"/>
    <col min="8213" max="8440" width="11.42578125" style="17"/>
    <col min="8441" max="8442" width="9.7109375" style="17" customWidth="1"/>
    <col min="8443" max="8443" width="10.85546875" style="17" customWidth="1"/>
    <col min="8444" max="8444" width="9.7109375" style="17" customWidth="1"/>
    <col min="8445" max="8445" width="5.7109375" style="17" bestFit="1" customWidth="1"/>
    <col min="8446" max="8446" width="6.140625" style="17" bestFit="1" customWidth="1"/>
    <col min="8447" max="8447" width="6.5703125" style="17" bestFit="1" customWidth="1"/>
    <col min="8448" max="8448" width="6.85546875" style="17" bestFit="1" customWidth="1"/>
    <col min="8449" max="8452" width="10" style="17" customWidth="1"/>
    <col min="8453" max="8453" width="4.42578125" style="17" bestFit="1" customWidth="1"/>
    <col min="8454" max="8454" width="3.7109375" style="17" bestFit="1" customWidth="1"/>
    <col min="8455" max="8455" width="4.7109375" style="17" bestFit="1" customWidth="1"/>
    <col min="8456" max="8456" width="4.140625" style="17" bestFit="1" customWidth="1"/>
    <col min="8457" max="8457" width="4.7109375" style="17" bestFit="1" customWidth="1"/>
    <col min="8458" max="8458" width="4" style="17" bestFit="1" customWidth="1"/>
    <col min="8459" max="8459" width="3.5703125" style="17" bestFit="1" customWidth="1"/>
    <col min="8460" max="8460" width="4.5703125" style="17" bestFit="1" customWidth="1"/>
    <col min="8461" max="8461" width="3.7109375" style="17" bestFit="1" customWidth="1"/>
    <col min="8462" max="8462" width="4.140625" style="17" bestFit="1" customWidth="1"/>
    <col min="8463" max="8463" width="4.7109375" style="17" bestFit="1" customWidth="1"/>
    <col min="8464" max="8464" width="3.5703125" style="17" bestFit="1" customWidth="1"/>
    <col min="8465" max="8465" width="9.5703125" style="17" bestFit="1" customWidth="1"/>
    <col min="8466" max="8466" width="9.28515625" style="17" bestFit="1" customWidth="1"/>
    <col min="8467" max="8467" width="14" style="17" customWidth="1"/>
    <col min="8468" max="8468" width="7.5703125" style="17" customWidth="1"/>
    <col min="8469" max="8696" width="11.42578125" style="17"/>
    <col min="8697" max="8698" width="9.7109375" style="17" customWidth="1"/>
    <col min="8699" max="8699" width="10.85546875" style="17" customWidth="1"/>
    <col min="8700" max="8700" width="9.7109375" style="17" customWidth="1"/>
    <col min="8701" max="8701" width="5.7109375" style="17" bestFit="1" customWidth="1"/>
    <col min="8702" max="8702" width="6.140625" style="17" bestFit="1" customWidth="1"/>
    <col min="8703" max="8703" width="6.5703125" style="17" bestFit="1" customWidth="1"/>
    <col min="8704" max="8704" width="6.85546875" style="17" bestFit="1" customWidth="1"/>
    <col min="8705" max="8708" width="10" style="17" customWidth="1"/>
    <col min="8709" max="8709" width="4.42578125" style="17" bestFit="1" customWidth="1"/>
    <col min="8710" max="8710" width="3.7109375" style="17" bestFit="1" customWidth="1"/>
    <col min="8711" max="8711" width="4.7109375" style="17" bestFit="1" customWidth="1"/>
    <col min="8712" max="8712" width="4.140625" style="17" bestFit="1" customWidth="1"/>
    <col min="8713" max="8713" width="4.7109375" style="17" bestFit="1" customWidth="1"/>
    <col min="8714" max="8714" width="4" style="17" bestFit="1" customWidth="1"/>
    <col min="8715" max="8715" width="3.5703125" style="17" bestFit="1" customWidth="1"/>
    <col min="8716" max="8716" width="4.5703125" style="17" bestFit="1" customWidth="1"/>
    <col min="8717" max="8717" width="3.7109375" style="17" bestFit="1" customWidth="1"/>
    <col min="8718" max="8718" width="4.140625" style="17" bestFit="1" customWidth="1"/>
    <col min="8719" max="8719" width="4.7109375" style="17" bestFit="1" customWidth="1"/>
    <col min="8720" max="8720" width="3.5703125" style="17" bestFit="1" customWidth="1"/>
    <col min="8721" max="8721" width="9.5703125" style="17" bestFit="1" customWidth="1"/>
    <col min="8722" max="8722" width="9.28515625" style="17" bestFit="1" customWidth="1"/>
    <col min="8723" max="8723" width="14" style="17" customWidth="1"/>
    <col min="8724" max="8724" width="7.5703125" style="17" customWidth="1"/>
    <col min="8725" max="8952" width="11.42578125" style="17"/>
    <col min="8953" max="8954" width="9.7109375" style="17" customWidth="1"/>
    <col min="8955" max="8955" width="10.85546875" style="17" customWidth="1"/>
    <col min="8956" max="8956" width="9.7109375" style="17" customWidth="1"/>
    <col min="8957" max="8957" width="5.7109375" style="17" bestFit="1" customWidth="1"/>
    <col min="8958" max="8958" width="6.140625" style="17" bestFit="1" customWidth="1"/>
    <col min="8959" max="8959" width="6.5703125" style="17" bestFit="1" customWidth="1"/>
    <col min="8960" max="8960" width="6.85546875" style="17" bestFit="1" customWidth="1"/>
    <col min="8961" max="8964" width="10" style="17" customWidth="1"/>
    <col min="8965" max="8965" width="4.42578125" style="17" bestFit="1" customWidth="1"/>
    <col min="8966" max="8966" width="3.7109375" style="17" bestFit="1" customWidth="1"/>
    <col min="8967" max="8967" width="4.7109375" style="17" bestFit="1" customWidth="1"/>
    <col min="8968" max="8968" width="4.140625" style="17" bestFit="1" customWidth="1"/>
    <col min="8969" max="8969" width="4.7109375" style="17" bestFit="1" customWidth="1"/>
    <col min="8970" max="8970" width="4" style="17" bestFit="1" customWidth="1"/>
    <col min="8971" max="8971" width="3.5703125" style="17" bestFit="1" customWidth="1"/>
    <col min="8972" max="8972" width="4.5703125" style="17" bestFit="1" customWidth="1"/>
    <col min="8973" max="8973" width="3.7109375" style="17" bestFit="1" customWidth="1"/>
    <col min="8974" max="8974" width="4.140625" style="17" bestFit="1" customWidth="1"/>
    <col min="8975" max="8975" width="4.7109375" style="17" bestFit="1" customWidth="1"/>
    <col min="8976" max="8976" width="3.5703125" style="17" bestFit="1" customWidth="1"/>
    <col min="8977" max="8977" width="9.5703125" style="17" bestFit="1" customWidth="1"/>
    <col min="8978" max="8978" width="9.28515625" style="17" bestFit="1" customWidth="1"/>
    <col min="8979" max="8979" width="14" style="17" customWidth="1"/>
    <col min="8980" max="8980" width="7.5703125" style="17" customWidth="1"/>
    <col min="8981" max="9208" width="11.42578125" style="17"/>
    <col min="9209" max="9210" width="9.7109375" style="17" customWidth="1"/>
    <col min="9211" max="9211" width="10.85546875" style="17" customWidth="1"/>
    <col min="9212" max="9212" width="9.7109375" style="17" customWidth="1"/>
    <col min="9213" max="9213" width="5.7109375" style="17" bestFit="1" customWidth="1"/>
    <col min="9214" max="9214" width="6.140625" style="17" bestFit="1" customWidth="1"/>
    <col min="9215" max="9215" width="6.5703125" style="17" bestFit="1" customWidth="1"/>
    <col min="9216" max="9216" width="6.85546875" style="17" bestFit="1" customWidth="1"/>
    <col min="9217" max="9220" width="10" style="17" customWidth="1"/>
    <col min="9221" max="9221" width="4.42578125" style="17" bestFit="1" customWidth="1"/>
    <col min="9222" max="9222" width="3.7109375" style="17" bestFit="1" customWidth="1"/>
    <col min="9223" max="9223" width="4.7109375" style="17" bestFit="1" customWidth="1"/>
    <col min="9224" max="9224" width="4.140625" style="17" bestFit="1" customWidth="1"/>
    <col min="9225" max="9225" width="4.7109375" style="17" bestFit="1" customWidth="1"/>
    <col min="9226" max="9226" width="4" style="17" bestFit="1" customWidth="1"/>
    <col min="9227" max="9227" width="3.5703125" style="17" bestFit="1" customWidth="1"/>
    <col min="9228" max="9228" width="4.5703125" style="17" bestFit="1" customWidth="1"/>
    <col min="9229" max="9229" width="3.7109375" style="17" bestFit="1" customWidth="1"/>
    <col min="9230" max="9230" width="4.140625" style="17" bestFit="1" customWidth="1"/>
    <col min="9231" max="9231" width="4.7109375" style="17" bestFit="1" customWidth="1"/>
    <col min="9232" max="9232" width="3.5703125" style="17" bestFit="1" customWidth="1"/>
    <col min="9233" max="9233" width="9.5703125" style="17" bestFit="1" customWidth="1"/>
    <col min="9234" max="9234" width="9.28515625" style="17" bestFit="1" customWidth="1"/>
    <col min="9235" max="9235" width="14" style="17" customWidth="1"/>
    <col min="9236" max="9236" width="7.5703125" style="17" customWidth="1"/>
    <col min="9237" max="9464" width="11.42578125" style="17"/>
    <col min="9465" max="9466" width="9.7109375" style="17" customWidth="1"/>
    <col min="9467" max="9467" width="10.85546875" style="17" customWidth="1"/>
    <col min="9468" max="9468" width="9.7109375" style="17" customWidth="1"/>
    <col min="9469" max="9469" width="5.7109375" style="17" bestFit="1" customWidth="1"/>
    <col min="9470" max="9470" width="6.140625" style="17" bestFit="1" customWidth="1"/>
    <col min="9471" max="9471" width="6.5703125" style="17" bestFit="1" customWidth="1"/>
    <col min="9472" max="9472" width="6.85546875" style="17" bestFit="1" customWidth="1"/>
    <col min="9473" max="9476" width="10" style="17" customWidth="1"/>
    <col min="9477" max="9477" width="4.42578125" style="17" bestFit="1" customWidth="1"/>
    <col min="9478" max="9478" width="3.7109375" style="17" bestFit="1" customWidth="1"/>
    <col min="9479" max="9479" width="4.7109375" style="17" bestFit="1" customWidth="1"/>
    <col min="9480" max="9480" width="4.140625" style="17" bestFit="1" customWidth="1"/>
    <col min="9481" max="9481" width="4.7109375" style="17" bestFit="1" customWidth="1"/>
    <col min="9482" max="9482" width="4" style="17" bestFit="1" customWidth="1"/>
    <col min="9483" max="9483" width="3.5703125" style="17" bestFit="1" customWidth="1"/>
    <col min="9484" max="9484" width="4.5703125" style="17" bestFit="1" customWidth="1"/>
    <col min="9485" max="9485" width="3.7109375" style="17" bestFit="1" customWidth="1"/>
    <col min="9486" max="9486" width="4.140625" style="17" bestFit="1" customWidth="1"/>
    <col min="9487" max="9487" width="4.7109375" style="17" bestFit="1" customWidth="1"/>
    <col min="9488" max="9488" width="3.5703125" style="17" bestFit="1" customWidth="1"/>
    <col min="9489" max="9489" width="9.5703125" style="17" bestFit="1" customWidth="1"/>
    <col min="9490" max="9490" width="9.28515625" style="17" bestFit="1" customWidth="1"/>
    <col min="9491" max="9491" width="14" style="17" customWidth="1"/>
    <col min="9492" max="9492" width="7.5703125" style="17" customWidth="1"/>
    <col min="9493" max="9720" width="11.42578125" style="17"/>
    <col min="9721" max="9722" width="9.7109375" style="17" customWidth="1"/>
    <col min="9723" max="9723" width="10.85546875" style="17" customWidth="1"/>
    <col min="9724" max="9724" width="9.7109375" style="17" customWidth="1"/>
    <col min="9725" max="9725" width="5.7109375" style="17" bestFit="1" customWidth="1"/>
    <col min="9726" max="9726" width="6.140625" style="17" bestFit="1" customWidth="1"/>
    <col min="9727" max="9727" width="6.5703125" style="17" bestFit="1" customWidth="1"/>
    <col min="9728" max="9728" width="6.85546875" style="17" bestFit="1" customWidth="1"/>
    <col min="9729" max="9732" width="10" style="17" customWidth="1"/>
    <col min="9733" max="9733" width="4.42578125" style="17" bestFit="1" customWidth="1"/>
    <col min="9734" max="9734" width="3.7109375" style="17" bestFit="1" customWidth="1"/>
    <col min="9735" max="9735" width="4.7109375" style="17" bestFit="1" customWidth="1"/>
    <col min="9736" max="9736" width="4.140625" style="17" bestFit="1" customWidth="1"/>
    <col min="9737" max="9737" width="4.7109375" style="17" bestFit="1" customWidth="1"/>
    <col min="9738" max="9738" width="4" style="17" bestFit="1" customWidth="1"/>
    <col min="9739" max="9739" width="3.5703125" style="17" bestFit="1" customWidth="1"/>
    <col min="9740" max="9740" width="4.5703125" style="17" bestFit="1" customWidth="1"/>
    <col min="9741" max="9741" width="3.7109375" style="17" bestFit="1" customWidth="1"/>
    <col min="9742" max="9742" width="4.140625" style="17" bestFit="1" customWidth="1"/>
    <col min="9743" max="9743" width="4.7109375" style="17" bestFit="1" customWidth="1"/>
    <col min="9744" max="9744" width="3.5703125" style="17" bestFit="1" customWidth="1"/>
    <col min="9745" max="9745" width="9.5703125" style="17" bestFit="1" customWidth="1"/>
    <col min="9746" max="9746" width="9.28515625" style="17" bestFit="1" customWidth="1"/>
    <col min="9747" max="9747" width="14" style="17" customWidth="1"/>
    <col min="9748" max="9748" width="7.5703125" style="17" customWidth="1"/>
    <col min="9749" max="9976" width="11.42578125" style="17"/>
    <col min="9977" max="9978" width="9.7109375" style="17" customWidth="1"/>
    <col min="9979" max="9979" width="10.85546875" style="17" customWidth="1"/>
    <col min="9980" max="9980" width="9.7109375" style="17" customWidth="1"/>
    <col min="9981" max="9981" width="5.7109375" style="17" bestFit="1" customWidth="1"/>
    <col min="9982" max="9982" width="6.140625" style="17" bestFit="1" customWidth="1"/>
    <col min="9983" max="9983" width="6.5703125" style="17" bestFit="1" customWidth="1"/>
    <col min="9984" max="9984" width="6.85546875" style="17" bestFit="1" customWidth="1"/>
    <col min="9985" max="9988" width="10" style="17" customWidth="1"/>
    <col min="9989" max="9989" width="4.42578125" style="17" bestFit="1" customWidth="1"/>
    <col min="9990" max="9990" width="3.7109375" style="17" bestFit="1" customWidth="1"/>
    <col min="9991" max="9991" width="4.7109375" style="17" bestFit="1" customWidth="1"/>
    <col min="9992" max="9992" width="4.140625" style="17" bestFit="1" customWidth="1"/>
    <col min="9993" max="9993" width="4.7109375" style="17" bestFit="1" customWidth="1"/>
    <col min="9994" max="9994" width="4" style="17" bestFit="1" customWidth="1"/>
    <col min="9995" max="9995" width="3.5703125" style="17" bestFit="1" customWidth="1"/>
    <col min="9996" max="9996" width="4.5703125" style="17" bestFit="1" customWidth="1"/>
    <col min="9997" max="9997" width="3.7109375" style="17" bestFit="1" customWidth="1"/>
    <col min="9998" max="9998" width="4.140625" style="17" bestFit="1" customWidth="1"/>
    <col min="9999" max="9999" width="4.7109375" style="17" bestFit="1" customWidth="1"/>
    <col min="10000" max="10000" width="3.5703125" style="17" bestFit="1" customWidth="1"/>
    <col min="10001" max="10001" width="9.5703125" style="17" bestFit="1" customWidth="1"/>
    <col min="10002" max="10002" width="9.28515625" style="17" bestFit="1" customWidth="1"/>
    <col min="10003" max="10003" width="14" style="17" customWidth="1"/>
    <col min="10004" max="10004" width="7.5703125" style="17" customWidth="1"/>
    <col min="10005" max="10232" width="11.42578125" style="17"/>
    <col min="10233" max="10234" width="9.7109375" style="17" customWidth="1"/>
    <col min="10235" max="10235" width="10.85546875" style="17" customWidth="1"/>
    <col min="10236" max="10236" width="9.7109375" style="17" customWidth="1"/>
    <col min="10237" max="10237" width="5.7109375" style="17" bestFit="1" customWidth="1"/>
    <col min="10238" max="10238" width="6.140625" style="17" bestFit="1" customWidth="1"/>
    <col min="10239" max="10239" width="6.5703125" style="17" bestFit="1" customWidth="1"/>
    <col min="10240" max="10240" width="6.85546875" style="17" bestFit="1" customWidth="1"/>
    <col min="10241" max="10244" width="10" style="17" customWidth="1"/>
    <col min="10245" max="10245" width="4.42578125" style="17" bestFit="1" customWidth="1"/>
    <col min="10246" max="10246" width="3.7109375" style="17" bestFit="1" customWidth="1"/>
    <col min="10247" max="10247" width="4.7109375" style="17" bestFit="1" customWidth="1"/>
    <col min="10248" max="10248" width="4.140625" style="17" bestFit="1" customWidth="1"/>
    <col min="10249" max="10249" width="4.7109375" style="17" bestFit="1" customWidth="1"/>
    <col min="10250" max="10250" width="4" style="17" bestFit="1" customWidth="1"/>
    <col min="10251" max="10251" width="3.5703125" style="17" bestFit="1" customWidth="1"/>
    <col min="10252" max="10252" width="4.5703125" style="17" bestFit="1" customWidth="1"/>
    <col min="10253" max="10253" width="3.7109375" style="17" bestFit="1" customWidth="1"/>
    <col min="10254" max="10254" width="4.140625" style="17" bestFit="1" customWidth="1"/>
    <col min="10255" max="10255" width="4.7109375" style="17" bestFit="1" customWidth="1"/>
    <col min="10256" max="10256" width="3.5703125" style="17" bestFit="1" customWidth="1"/>
    <col min="10257" max="10257" width="9.5703125" style="17" bestFit="1" customWidth="1"/>
    <col min="10258" max="10258" width="9.28515625" style="17" bestFit="1" customWidth="1"/>
    <col min="10259" max="10259" width="14" style="17" customWidth="1"/>
    <col min="10260" max="10260" width="7.5703125" style="17" customWidth="1"/>
    <col min="10261" max="10488" width="11.42578125" style="17"/>
    <col min="10489" max="10490" width="9.7109375" style="17" customWidth="1"/>
    <col min="10491" max="10491" width="10.85546875" style="17" customWidth="1"/>
    <col min="10492" max="10492" width="9.7109375" style="17" customWidth="1"/>
    <col min="10493" max="10493" width="5.7109375" style="17" bestFit="1" customWidth="1"/>
    <col min="10494" max="10494" width="6.140625" style="17" bestFit="1" customWidth="1"/>
    <col min="10495" max="10495" width="6.5703125" style="17" bestFit="1" customWidth="1"/>
    <col min="10496" max="10496" width="6.85546875" style="17" bestFit="1" customWidth="1"/>
    <col min="10497" max="10500" width="10" style="17" customWidth="1"/>
    <col min="10501" max="10501" width="4.42578125" style="17" bestFit="1" customWidth="1"/>
    <col min="10502" max="10502" width="3.7109375" style="17" bestFit="1" customWidth="1"/>
    <col min="10503" max="10503" width="4.7109375" style="17" bestFit="1" customWidth="1"/>
    <col min="10504" max="10504" width="4.140625" style="17" bestFit="1" customWidth="1"/>
    <col min="10505" max="10505" width="4.7109375" style="17" bestFit="1" customWidth="1"/>
    <col min="10506" max="10506" width="4" style="17" bestFit="1" customWidth="1"/>
    <col min="10507" max="10507" width="3.5703125" style="17" bestFit="1" customWidth="1"/>
    <col min="10508" max="10508" width="4.5703125" style="17" bestFit="1" customWidth="1"/>
    <col min="10509" max="10509" width="3.7109375" style="17" bestFit="1" customWidth="1"/>
    <col min="10510" max="10510" width="4.140625" style="17" bestFit="1" customWidth="1"/>
    <col min="10511" max="10511" width="4.7109375" style="17" bestFit="1" customWidth="1"/>
    <col min="10512" max="10512" width="3.5703125" style="17" bestFit="1" customWidth="1"/>
    <col min="10513" max="10513" width="9.5703125" style="17" bestFit="1" customWidth="1"/>
    <col min="10514" max="10514" width="9.28515625" style="17" bestFit="1" customWidth="1"/>
    <col min="10515" max="10515" width="14" style="17" customWidth="1"/>
    <col min="10516" max="10516" width="7.5703125" style="17" customWidth="1"/>
    <col min="10517" max="10744" width="11.42578125" style="17"/>
    <col min="10745" max="10746" width="9.7109375" style="17" customWidth="1"/>
    <col min="10747" max="10747" width="10.85546875" style="17" customWidth="1"/>
    <col min="10748" max="10748" width="9.7109375" style="17" customWidth="1"/>
    <col min="10749" max="10749" width="5.7109375" style="17" bestFit="1" customWidth="1"/>
    <col min="10750" max="10750" width="6.140625" style="17" bestFit="1" customWidth="1"/>
    <col min="10751" max="10751" width="6.5703125" style="17" bestFit="1" customWidth="1"/>
    <col min="10752" max="10752" width="6.85546875" style="17" bestFit="1" customWidth="1"/>
    <col min="10753" max="10756" width="10" style="17" customWidth="1"/>
    <col min="10757" max="10757" width="4.42578125" style="17" bestFit="1" customWidth="1"/>
    <col min="10758" max="10758" width="3.7109375" style="17" bestFit="1" customWidth="1"/>
    <col min="10759" max="10759" width="4.7109375" style="17" bestFit="1" customWidth="1"/>
    <col min="10760" max="10760" width="4.140625" style="17" bestFit="1" customWidth="1"/>
    <col min="10761" max="10761" width="4.7109375" style="17" bestFit="1" customWidth="1"/>
    <col min="10762" max="10762" width="4" style="17" bestFit="1" customWidth="1"/>
    <col min="10763" max="10763" width="3.5703125" style="17" bestFit="1" customWidth="1"/>
    <col min="10764" max="10764" width="4.5703125" style="17" bestFit="1" customWidth="1"/>
    <col min="10765" max="10765" width="3.7109375" style="17" bestFit="1" customWidth="1"/>
    <col min="10766" max="10766" width="4.140625" style="17" bestFit="1" customWidth="1"/>
    <col min="10767" max="10767" width="4.7109375" style="17" bestFit="1" customWidth="1"/>
    <col min="10768" max="10768" width="3.5703125" style="17" bestFit="1" customWidth="1"/>
    <col min="10769" max="10769" width="9.5703125" style="17" bestFit="1" customWidth="1"/>
    <col min="10770" max="10770" width="9.28515625" style="17" bestFit="1" customWidth="1"/>
    <col min="10771" max="10771" width="14" style="17" customWidth="1"/>
    <col min="10772" max="10772" width="7.5703125" style="17" customWidth="1"/>
    <col min="10773" max="11000" width="11.42578125" style="17"/>
    <col min="11001" max="11002" width="9.7109375" style="17" customWidth="1"/>
    <col min="11003" max="11003" width="10.85546875" style="17" customWidth="1"/>
    <col min="11004" max="11004" width="9.7109375" style="17" customWidth="1"/>
    <col min="11005" max="11005" width="5.7109375" style="17" bestFit="1" customWidth="1"/>
    <col min="11006" max="11006" width="6.140625" style="17" bestFit="1" customWidth="1"/>
    <col min="11007" max="11007" width="6.5703125" style="17" bestFit="1" customWidth="1"/>
    <col min="11008" max="11008" width="6.85546875" style="17" bestFit="1" customWidth="1"/>
    <col min="11009" max="11012" width="10" style="17" customWidth="1"/>
    <col min="11013" max="11013" width="4.42578125" style="17" bestFit="1" customWidth="1"/>
    <col min="11014" max="11014" width="3.7109375" style="17" bestFit="1" customWidth="1"/>
    <col min="11015" max="11015" width="4.7109375" style="17" bestFit="1" customWidth="1"/>
    <col min="11016" max="11016" width="4.140625" style="17" bestFit="1" customWidth="1"/>
    <col min="11017" max="11017" width="4.7109375" style="17" bestFit="1" customWidth="1"/>
    <col min="11018" max="11018" width="4" style="17" bestFit="1" customWidth="1"/>
    <col min="11019" max="11019" width="3.5703125" style="17" bestFit="1" customWidth="1"/>
    <col min="11020" max="11020" width="4.5703125" style="17" bestFit="1" customWidth="1"/>
    <col min="11021" max="11021" width="3.7109375" style="17" bestFit="1" customWidth="1"/>
    <col min="11022" max="11022" width="4.140625" style="17" bestFit="1" customWidth="1"/>
    <col min="11023" max="11023" width="4.7109375" style="17" bestFit="1" customWidth="1"/>
    <col min="11024" max="11024" width="3.5703125" style="17" bestFit="1" customWidth="1"/>
    <col min="11025" max="11025" width="9.5703125" style="17" bestFit="1" customWidth="1"/>
    <col min="11026" max="11026" width="9.28515625" style="17" bestFit="1" customWidth="1"/>
    <col min="11027" max="11027" width="14" style="17" customWidth="1"/>
    <col min="11028" max="11028" width="7.5703125" style="17" customWidth="1"/>
    <col min="11029" max="11256" width="11.42578125" style="17"/>
    <col min="11257" max="11258" width="9.7109375" style="17" customWidth="1"/>
    <col min="11259" max="11259" width="10.85546875" style="17" customWidth="1"/>
    <col min="11260" max="11260" width="9.7109375" style="17" customWidth="1"/>
    <col min="11261" max="11261" width="5.7109375" style="17" bestFit="1" customWidth="1"/>
    <col min="11262" max="11262" width="6.140625" style="17" bestFit="1" customWidth="1"/>
    <col min="11263" max="11263" width="6.5703125" style="17" bestFit="1" customWidth="1"/>
    <col min="11264" max="11264" width="6.85546875" style="17" bestFit="1" customWidth="1"/>
    <col min="11265" max="11268" width="10" style="17" customWidth="1"/>
    <col min="11269" max="11269" width="4.42578125" style="17" bestFit="1" customWidth="1"/>
    <col min="11270" max="11270" width="3.7109375" style="17" bestFit="1" customWidth="1"/>
    <col min="11271" max="11271" width="4.7109375" style="17" bestFit="1" customWidth="1"/>
    <col min="11272" max="11272" width="4.140625" style="17" bestFit="1" customWidth="1"/>
    <col min="11273" max="11273" width="4.7109375" style="17" bestFit="1" customWidth="1"/>
    <col min="11274" max="11274" width="4" style="17" bestFit="1" customWidth="1"/>
    <col min="11275" max="11275" width="3.5703125" style="17" bestFit="1" customWidth="1"/>
    <col min="11276" max="11276" width="4.5703125" style="17" bestFit="1" customWidth="1"/>
    <col min="11277" max="11277" width="3.7109375" style="17" bestFit="1" customWidth="1"/>
    <col min="11278" max="11278" width="4.140625" style="17" bestFit="1" customWidth="1"/>
    <col min="11279" max="11279" width="4.7109375" style="17" bestFit="1" customWidth="1"/>
    <col min="11280" max="11280" width="3.5703125" style="17" bestFit="1" customWidth="1"/>
    <col min="11281" max="11281" width="9.5703125" style="17" bestFit="1" customWidth="1"/>
    <col min="11282" max="11282" width="9.28515625" style="17" bestFit="1" customWidth="1"/>
    <col min="11283" max="11283" width="14" style="17" customWidth="1"/>
    <col min="11284" max="11284" width="7.5703125" style="17" customWidth="1"/>
    <col min="11285" max="11512" width="11.42578125" style="17"/>
    <col min="11513" max="11514" width="9.7109375" style="17" customWidth="1"/>
    <col min="11515" max="11515" width="10.85546875" style="17" customWidth="1"/>
    <col min="11516" max="11516" width="9.7109375" style="17" customWidth="1"/>
    <col min="11517" max="11517" width="5.7109375" style="17" bestFit="1" customWidth="1"/>
    <col min="11518" max="11518" width="6.140625" style="17" bestFit="1" customWidth="1"/>
    <col min="11519" max="11519" width="6.5703125" style="17" bestFit="1" customWidth="1"/>
    <col min="11520" max="11520" width="6.85546875" style="17" bestFit="1" customWidth="1"/>
    <col min="11521" max="11524" width="10" style="17" customWidth="1"/>
    <col min="11525" max="11525" width="4.42578125" style="17" bestFit="1" customWidth="1"/>
    <col min="11526" max="11526" width="3.7109375" style="17" bestFit="1" customWidth="1"/>
    <col min="11527" max="11527" width="4.7109375" style="17" bestFit="1" customWidth="1"/>
    <col min="11528" max="11528" width="4.140625" style="17" bestFit="1" customWidth="1"/>
    <col min="11529" max="11529" width="4.7109375" style="17" bestFit="1" customWidth="1"/>
    <col min="11530" max="11530" width="4" style="17" bestFit="1" customWidth="1"/>
    <col min="11531" max="11531" width="3.5703125" style="17" bestFit="1" customWidth="1"/>
    <col min="11532" max="11532" width="4.5703125" style="17" bestFit="1" customWidth="1"/>
    <col min="11533" max="11533" width="3.7109375" style="17" bestFit="1" customWidth="1"/>
    <col min="11534" max="11534" width="4.140625" style="17" bestFit="1" customWidth="1"/>
    <col min="11535" max="11535" width="4.7109375" style="17" bestFit="1" customWidth="1"/>
    <col min="11536" max="11536" width="3.5703125" style="17" bestFit="1" customWidth="1"/>
    <col min="11537" max="11537" width="9.5703125" style="17" bestFit="1" customWidth="1"/>
    <col min="11538" max="11538" width="9.28515625" style="17" bestFit="1" customWidth="1"/>
    <col min="11539" max="11539" width="14" style="17" customWidth="1"/>
    <col min="11540" max="11540" width="7.5703125" style="17" customWidth="1"/>
    <col min="11541" max="11768" width="11.42578125" style="17"/>
    <col min="11769" max="11770" width="9.7109375" style="17" customWidth="1"/>
    <col min="11771" max="11771" width="10.85546875" style="17" customWidth="1"/>
    <col min="11772" max="11772" width="9.7109375" style="17" customWidth="1"/>
    <col min="11773" max="11773" width="5.7109375" style="17" bestFit="1" customWidth="1"/>
    <col min="11774" max="11774" width="6.140625" style="17" bestFit="1" customWidth="1"/>
    <col min="11775" max="11775" width="6.5703125" style="17" bestFit="1" customWidth="1"/>
    <col min="11776" max="11776" width="6.85546875" style="17" bestFit="1" customWidth="1"/>
    <col min="11777" max="11780" width="10" style="17" customWidth="1"/>
    <col min="11781" max="11781" width="4.42578125" style="17" bestFit="1" customWidth="1"/>
    <col min="11782" max="11782" width="3.7109375" style="17" bestFit="1" customWidth="1"/>
    <col min="11783" max="11783" width="4.7109375" style="17" bestFit="1" customWidth="1"/>
    <col min="11784" max="11784" width="4.140625" style="17" bestFit="1" customWidth="1"/>
    <col min="11785" max="11785" width="4.7109375" style="17" bestFit="1" customWidth="1"/>
    <col min="11786" max="11786" width="4" style="17" bestFit="1" customWidth="1"/>
    <col min="11787" max="11787" width="3.5703125" style="17" bestFit="1" customWidth="1"/>
    <col min="11788" max="11788" width="4.5703125" style="17" bestFit="1" customWidth="1"/>
    <col min="11789" max="11789" width="3.7109375" style="17" bestFit="1" customWidth="1"/>
    <col min="11790" max="11790" width="4.140625" style="17" bestFit="1" customWidth="1"/>
    <col min="11791" max="11791" width="4.7109375" style="17" bestFit="1" customWidth="1"/>
    <col min="11792" max="11792" width="3.5703125" style="17" bestFit="1" customWidth="1"/>
    <col min="11793" max="11793" width="9.5703125" style="17" bestFit="1" customWidth="1"/>
    <col min="11794" max="11794" width="9.28515625" style="17" bestFit="1" customWidth="1"/>
    <col min="11795" max="11795" width="14" style="17" customWidth="1"/>
    <col min="11796" max="11796" width="7.5703125" style="17" customWidth="1"/>
    <col min="11797" max="12024" width="11.42578125" style="17"/>
    <col min="12025" max="12026" width="9.7109375" style="17" customWidth="1"/>
    <col min="12027" max="12027" width="10.85546875" style="17" customWidth="1"/>
    <col min="12028" max="12028" width="9.7109375" style="17" customWidth="1"/>
    <col min="12029" max="12029" width="5.7109375" style="17" bestFit="1" customWidth="1"/>
    <col min="12030" max="12030" width="6.140625" style="17" bestFit="1" customWidth="1"/>
    <col min="12031" max="12031" width="6.5703125" style="17" bestFit="1" customWidth="1"/>
    <col min="12032" max="12032" width="6.85546875" style="17" bestFit="1" customWidth="1"/>
    <col min="12033" max="12036" width="10" style="17" customWidth="1"/>
    <col min="12037" max="12037" width="4.42578125" style="17" bestFit="1" customWidth="1"/>
    <col min="12038" max="12038" width="3.7109375" style="17" bestFit="1" customWidth="1"/>
    <col min="12039" max="12039" width="4.7109375" style="17" bestFit="1" customWidth="1"/>
    <col min="12040" max="12040" width="4.140625" style="17" bestFit="1" customWidth="1"/>
    <col min="12041" max="12041" width="4.7109375" style="17" bestFit="1" customWidth="1"/>
    <col min="12042" max="12042" width="4" style="17" bestFit="1" customWidth="1"/>
    <col min="12043" max="12043" width="3.5703125" style="17" bestFit="1" customWidth="1"/>
    <col min="12044" max="12044" width="4.5703125" style="17" bestFit="1" customWidth="1"/>
    <col min="12045" max="12045" width="3.7109375" style="17" bestFit="1" customWidth="1"/>
    <col min="12046" max="12046" width="4.140625" style="17" bestFit="1" customWidth="1"/>
    <col min="12047" max="12047" width="4.7109375" style="17" bestFit="1" customWidth="1"/>
    <col min="12048" max="12048" width="3.5703125" style="17" bestFit="1" customWidth="1"/>
    <col min="12049" max="12049" width="9.5703125" style="17" bestFit="1" customWidth="1"/>
    <col min="12050" max="12050" width="9.28515625" style="17" bestFit="1" customWidth="1"/>
    <col min="12051" max="12051" width="14" style="17" customWidth="1"/>
    <col min="12052" max="12052" width="7.5703125" style="17" customWidth="1"/>
    <col min="12053" max="12280" width="11.42578125" style="17"/>
    <col min="12281" max="12282" width="9.7109375" style="17" customWidth="1"/>
    <col min="12283" max="12283" width="10.85546875" style="17" customWidth="1"/>
    <col min="12284" max="12284" width="9.7109375" style="17" customWidth="1"/>
    <col min="12285" max="12285" width="5.7109375" style="17" bestFit="1" customWidth="1"/>
    <col min="12286" max="12286" width="6.140625" style="17" bestFit="1" customWidth="1"/>
    <col min="12287" max="12287" width="6.5703125" style="17" bestFit="1" customWidth="1"/>
    <col min="12288" max="12288" width="6.85546875" style="17" bestFit="1" customWidth="1"/>
    <col min="12289" max="12292" width="10" style="17" customWidth="1"/>
    <col min="12293" max="12293" width="4.42578125" style="17" bestFit="1" customWidth="1"/>
    <col min="12294" max="12294" width="3.7109375" style="17" bestFit="1" customWidth="1"/>
    <col min="12295" max="12295" width="4.7109375" style="17" bestFit="1" customWidth="1"/>
    <col min="12296" max="12296" width="4.140625" style="17" bestFit="1" customWidth="1"/>
    <col min="12297" max="12297" width="4.7109375" style="17" bestFit="1" customWidth="1"/>
    <col min="12298" max="12298" width="4" style="17" bestFit="1" customWidth="1"/>
    <col min="12299" max="12299" width="3.5703125" style="17" bestFit="1" customWidth="1"/>
    <col min="12300" max="12300" width="4.5703125" style="17" bestFit="1" customWidth="1"/>
    <col min="12301" max="12301" width="3.7109375" style="17" bestFit="1" customWidth="1"/>
    <col min="12302" max="12302" width="4.140625" style="17" bestFit="1" customWidth="1"/>
    <col min="12303" max="12303" width="4.7109375" style="17" bestFit="1" customWidth="1"/>
    <col min="12304" max="12304" width="3.5703125" style="17" bestFit="1" customWidth="1"/>
    <col min="12305" max="12305" width="9.5703125" style="17" bestFit="1" customWidth="1"/>
    <col min="12306" max="12306" width="9.28515625" style="17" bestFit="1" customWidth="1"/>
    <col min="12307" max="12307" width="14" style="17" customWidth="1"/>
    <col min="12308" max="12308" width="7.5703125" style="17" customWidth="1"/>
    <col min="12309" max="12536" width="11.42578125" style="17"/>
    <col min="12537" max="12538" width="9.7109375" style="17" customWidth="1"/>
    <col min="12539" max="12539" width="10.85546875" style="17" customWidth="1"/>
    <col min="12540" max="12540" width="9.7109375" style="17" customWidth="1"/>
    <col min="12541" max="12541" width="5.7109375" style="17" bestFit="1" customWidth="1"/>
    <col min="12542" max="12542" width="6.140625" style="17" bestFit="1" customWidth="1"/>
    <col min="12543" max="12543" width="6.5703125" style="17" bestFit="1" customWidth="1"/>
    <col min="12544" max="12544" width="6.85546875" style="17" bestFit="1" customWidth="1"/>
    <col min="12545" max="12548" width="10" style="17" customWidth="1"/>
    <col min="12549" max="12549" width="4.42578125" style="17" bestFit="1" customWidth="1"/>
    <col min="12550" max="12550" width="3.7109375" style="17" bestFit="1" customWidth="1"/>
    <col min="12551" max="12551" width="4.7109375" style="17" bestFit="1" customWidth="1"/>
    <col min="12552" max="12552" width="4.140625" style="17" bestFit="1" customWidth="1"/>
    <col min="12553" max="12553" width="4.7109375" style="17" bestFit="1" customWidth="1"/>
    <col min="12554" max="12554" width="4" style="17" bestFit="1" customWidth="1"/>
    <col min="12555" max="12555" width="3.5703125" style="17" bestFit="1" customWidth="1"/>
    <col min="12556" max="12556" width="4.5703125" style="17" bestFit="1" customWidth="1"/>
    <col min="12557" max="12557" width="3.7109375" style="17" bestFit="1" customWidth="1"/>
    <col min="12558" max="12558" width="4.140625" style="17" bestFit="1" customWidth="1"/>
    <col min="12559" max="12559" width="4.7109375" style="17" bestFit="1" customWidth="1"/>
    <col min="12560" max="12560" width="3.5703125" style="17" bestFit="1" customWidth="1"/>
    <col min="12561" max="12561" width="9.5703125" style="17" bestFit="1" customWidth="1"/>
    <col min="12562" max="12562" width="9.28515625" style="17" bestFit="1" customWidth="1"/>
    <col min="12563" max="12563" width="14" style="17" customWidth="1"/>
    <col min="12564" max="12564" width="7.5703125" style="17" customWidth="1"/>
    <col min="12565" max="12792" width="11.42578125" style="17"/>
    <col min="12793" max="12794" width="9.7109375" style="17" customWidth="1"/>
    <col min="12795" max="12795" width="10.85546875" style="17" customWidth="1"/>
    <col min="12796" max="12796" width="9.7109375" style="17" customWidth="1"/>
    <col min="12797" max="12797" width="5.7109375" style="17" bestFit="1" customWidth="1"/>
    <col min="12798" max="12798" width="6.140625" style="17" bestFit="1" customWidth="1"/>
    <col min="12799" max="12799" width="6.5703125" style="17" bestFit="1" customWidth="1"/>
    <col min="12800" max="12800" width="6.85546875" style="17" bestFit="1" customWidth="1"/>
    <col min="12801" max="12804" width="10" style="17" customWidth="1"/>
    <col min="12805" max="12805" width="4.42578125" style="17" bestFit="1" customWidth="1"/>
    <col min="12806" max="12806" width="3.7109375" style="17" bestFit="1" customWidth="1"/>
    <col min="12807" max="12807" width="4.7109375" style="17" bestFit="1" customWidth="1"/>
    <col min="12808" max="12808" width="4.140625" style="17" bestFit="1" customWidth="1"/>
    <col min="12809" max="12809" width="4.7109375" style="17" bestFit="1" customWidth="1"/>
    <col min="12810" max="12810" width="4" style="17" bestFit="1" customWidth="1"/>
    <col min="12811" max="12811" width="3.5703125" style="17" bestFit="1" customWidth="1"/>
    <col min="12812" max="12812" width="4.5703125" style="17" bestFit="1" customWidth="1"/>
    <col min="12813" max="12813" width="3.7109375" style="17" bestFit="1" customWidth="1"/>
    <col min="12814" max="12814" width="4.140625" style="17" bestFit="1" customWidth="1"/>
    <col min="12815" max="12815" width="4.7109375" style="17" bestFit="1" customWidth="1"/>
    <col min="12816" max="12816" width="3.5703125" style="17" bestFit="1" customWidth="1"/>
    <col min="12817" max="12817" width="9.5703125" style="17" bestFit="1" customWidth="1"/>
    <col min="12818" max="12818" width="9.28515625" style="17" bestFit="1" customWidth="1"/>
    <col min="12819" max="12819" width="14" style="17" customWidth="1"/>
    <col min="12820" max="12820" width="7.5703125" style="17" customWidth="1"/>
    <col min="12821" max="13048" width="11.42578125" style="17"/>
    <col min="13049" max="13050" width="9.7109375" style="17" customWidth="1"/>
    <col min="13051" max="13051" width="10.85546875" style="17" customWidth="1"/>
    <col min="13052" max="13052" width="9.7109375" style="17" customWidth="1"/>
    <col min="13053" max="13053" width="5.7109375" style="17" bestFit="1" customWidth="1"/>
    <col min="13054" max="13054" width="6.140625" style="17" bestFit="1" customWidth="1"/>
    <col min="13055" max="13055" width="6.5703125" style="17" bestFit="1" customWidth="1"/>
    <col min="13056" max="13056" width="6.85546875" style="17" bestFit="1" customWidth="1"/>
    <col min="13057" max="13060" width="10" style="17" customWidth="1"/>
    <col min="13061" max="13061" width="4.42578125" style="17" bestFit="1" customWidth="1"/>
    <col min="13062" max="13062" width="3.7109375" style="17" bestFit="1" customWidth="1"/>
    <col min="13063" max="13063" width="4.7109375" style="17" bestFit="1" customWidth="1"/>
    <col min="13064" max="13064" width="4.140625" style="17" bestFit="1" customWidth="1"/>
    <col min="13065" max="13065" width="4.7109375" style="17" bestFit="1" customWidth="1"/>
    <col min="13066" max="13066" width="4" style="17" bestFit="1" customWidth="1"/>
    <col min="13067" max="13067" width="3.5703125" style="17" bestFit="1" customWidth="1"/>
    <col min="13068" max="13068" width="4.5703125" style="17" bestFit="1" customWidth="1"/>
    <col min="13069" max="13069" width="3.7109375" style="17" bestFit="1" customWidth="1"/>
    <col min="13070" max="13070" width="4.140625" style="17" bestFit="1" customWidth="1"/>
    <col min="13071" max="13071" width="4.7109375" style="17" bestFit="1" customWidth="1"/>
    <col min="13072" max="13072" width="3.5703125" style="17" bestFit="1" customWidth="1"/>
    <col min="13073" max="13073" width="9.5703125" style="17" bestFit="1" customWidth="1"/>
    <col min="13074" max="13074" width="9.28515625" style="17" bestFit="1" customWidth="1"/>
    <col min="13075" max="13075" width="14" style="17" customWidth="1"/>
    <col min="13076" max="13076" width="7.5703125" style="17" customWidth="1"/>
    <col min="13077" max="13304" width="11.42578125" style="17"/>
    <col min="13305" max="13306" width="9.7109375" style="17" customWidth="1"/>
    <col min="13307" max="13307" width="10.85546875" style="17" customWidth="1"/>
    <col min="13308" max="13308" width="9.7109375" style="17" customWidth="1"/>
    <col min="13309" max="13309" width="5.7109375" style="17" bestFit="1" customWidth="1"/>
    <col min="13310" max="13310" width="6.140625" style="17" bestFit="1" customWidth="1"/>
    <col min="13311" max="13311" width="6.5703125" style="17" bestFit="1" customWidth="1"/>
    <col min="13312" max="13312" width="6.85546875" style="17" bestFit="1" customWidth="1"/>
    <col min="13313" max="13316" width="10" style="17" customWidth="1"/>
    <col min="13317" max="13317" width="4.42578125" style="17" bestFit="1" customWidth="1"/>
    <col min="13318" max="13318" width="3.7109375" style="17" bestFit="1" customWidth="1"/>
    <col min="13319" max="13319" width="4.7109375" style="17" bestFit="1" customWidth="1"/>
    <col min="13320" max="13320" width="4.140625" style="17" bestFit="1" customWidth="1"/>
    <col min="13321" max="13321" width="4.7109375" style="17" bestFit="1" customWidth="1"/>
    <col min="13322" max="13322" width="4" style="17" bestFit="1" customWidth="1"/>
    <col min="13323" max="13323" width="3.5703125" style="17" bestFit="1" customWidth="1"/>
    <col min="13324" max="13324" width="4.5703125" style="17" bestFit="1" customWidth="1"/>
    <col min="13325" max="13325" width="3.7109375" style="17" bestFit="1" customWidth="1"/>
    <col min="13326" max="13326" width="4.140625" style="17" bestFit="1" customWidth="1"/>
    <col min="13327" max="13327" width="4.7109375" style="17" bestFit="1" customWidth="1"/>
    <col min="13328" max="13328" width="3.5703125" style="17" bestFit="1" customWidth="1"/>
    <col min="13329" max="13329" width="9.5703125" style="17" bestFit="1" customWidth="1"/>
    <col min="13330" max="13330" width="9.28515625" style="17" bestFit="1" customWidth="1"/>
    <col min="13331" max="13331" width="14" style="17" customWidth="1"/>
    <col min="13332" max="13332" width="7.5703125" style="17" customWidth="1"/>
    <col min="13333" max="13560" width="11.42578125" style="17"/>
    <col min="13561" max="13562" width="9.7109375" style="17" customWidth="1"/>
    <col min="13563" max="13563" width="10.85546875" style="17" customWidth="1"/>
    <col min="13564" max="13564" width="9.7109375" style="17" customWidth="1"/>
    <col min="13565" max="13565" width="5.7109375" style="17" bestFit="1" customWidth="1"/>
    <col min="13566" max="13566" width="6.140625" style="17" bestFit="1" customWidth="1"/>
    <col min="13567" max="13567" width="6.5703125" style="17" bestFit="1" customWidth="1"/>
    <col min="13568" max="13568" width="6.85546875" style="17" bestFit="1" customWidth="1"/>
    <col min="13569" max="13572" width="10" style="17" customWidth="1"/>
    <col min="13573" max="13573" width="4.42578125" style="17" bestFit="1" customWidth="1"/>
    <col min="13574" max="13574" width="3.7109375" style="17" bestFit="1" customWidth="1"/>
    <col min="13575" max="13575" width="4.7109375" style="17" bestFit="1" customWidth="1"/>
    <col min="13576" max="13576" width="4.140625" style="17" bestFit="1" customWidth="1"/>
    <col min="13577" max="13577" width="4.7109375" style="17" bestFit="1" customWidth="1"/>
    <col min="13578" max="13578" width="4" style="17" bestFit="1" customWidth="1"/>
    <col min="13579" max="13579" width="3.5703125" style="17" bestFit="1" customWidth="1"/>
    <col min="13580" max="13580" width="4.5703125" style="17" bestFit="1" customWidth="1"/>
    <col min="13581" max="13581" width="3.7109375" style="17" bestFit="1" customWidth="1"/>
    <col min="13582" max="13582" width="4.140625" style="17" bestFit="1" customWidth="1"/>
    <col min="13583" max="13583" width="4.7109375" style="17" bestFit="1" customWidth="1"/>
    <col min="13584" max="13584" width="3.5703125" style="17" bestFit="1" customWidth="1"/>
    <col min="13585" max="13585" width="9.5703125" style="17" bestFit="1" customWidth="1"/>
    <col min="13586" max="13586" width="9.28515625" style="17" bestFit="1" customWidth="1"/>
    <col min="13587" max="13587" width="14" style="17" customWidth="1"/>
    <col min="13588" max="13588" width="7.5703125" style="17" customWidth="1"/>
    <col min="13589" max="13816" width="11.42578125" style="17"/>
    <col min="13817" max="13818" width="9.7109375" style="17" customWidth="1"/>
    <col min="13819" max="13819" width="10.85546875" style="17" customWidth="1"/>
    <col min="13820" max="13820" width="9.7109375" style="17" customWidth="1"/>
    <col min="13821" max="13821" width="5.7109375" style="17" bestFit="1" customWidth="1"/>
    <col min="13822" max="13822" width="6.140625" style="17" bestFit="1" customWidth="1"/>
    <col min="13823" max="13823" width="6.5703125" style="17" bestFit="1" customWidth="1"/>
    <col min="13824" max="13824" width="6.85546875" style="17" bestFit="1" customWidth="1"/>
    <col min="13825" max="13828" width="10" style="17" customWidth="1"/>
    <col min="13829" max="13829" width="4.42578125" style="17" bestFit="1" customWidth="1"/>
    <col min="13830" max="13830" width="3.7109375" style="17" bestFit="1" customWidth="1"/>
    <col min="13831" max="13831" width="4.7109375" style="17" bestFit="1" customWidth="1"/>
    <col min="13832" max="13832" width="4.140625" style="17" bestFit="1" customWidth="1"/>
    <col min="13833" max="13833" width="4.7109375" style="17" bestFit="1" customWidth="1"/>
    <col min="13834" max="13834" width="4" style="17" bestFit="1" customWidth="1"/>
    <col min="13835" max="13835" width="3.5703125" style="17" bestFit="1" customWidth="1"/>
    <col min="13836" max="13836" width="4.5703125" style="17" bestFit="1" customWidth="1"/>
    <col min="13837" max="13837" width="3.7109375" style="17" bestFit="1" customWidth="1"/>
    <col min="13838" max="13838" width="4.140625" style="17" bestFit="1" customWidth="1"/>
    <col min="13839" max="13839" width="4.7109375" style="17" bestFit="1" customWidth="1"/>
    <col min="13840" max="13840" width="3.5703125" style="17" bestFit="1" customWidth="1"/>
    <col min="13841" max="13841" width="9.5703125" style="17" bestFit="1" customWidth="1"/>
    <col min="13842" max="13842" width="9.28515625" style="17" bestFit="1" customWidth="1"/>
    <col min="13843" max="13843" width="14" style="17" customWidth="1"/>
    <col min="13844" max="13844" width="7.5703125" style="17" customWidth="1"/>
    <col min="13845" max="14072" width="11.42578125" style="17"/>
    <col min="14073" max="14074" width="9.7109375" style="17" customWidth="1"/>
    <col min="14075" max="14075" width="10.85546875" style="17" customWidth="1"/>
    <col min="14076" max="14076" width="9.7109375" style="17" customWidth="1"/>
    <col min="14077" max="14077" width="5.7109375" style="17" bestFit="1" customWidth="1"/>
    <col min="14078" max="14078" width="6.140625" style="17" bestFit="1" customWidth="1"/>
    <col min="14079" max="14079" width="6.5703125" style="17" bestFit="1" customWidth="1"/>
    <col min="14080" max="14080" width="6.85546875" style="17" bestFit="1" customWidth="1"/>
    <col min="14081" max="14084" width="10" style="17" customWidth="1"/>
    <col min="14085" max="14085" width="4.42578125" style="17" bestFit="1" customWidth="1"/>
    <col min="14086" max="14086" width="3.7109375" style="17" bestFit="1" customWidth="1"/>
    <col min="14087" max="14087" width="4.7109375" style="17" bestFit="1" customWidth="1"/>
    <col min="14088" max="14088" width="4.140625" style="17" bestFit="1" customWidth="1"/>
    <col min="14089" max="14089" width="4.7109375" style="17" bestFit="1" customWidth="1"/>
    <col min="14090" max="14090" width="4" style="17" bestFit="1" customWidth="1"/>
    <col min="14091" max="14091" width="3.5703125" style="17" bestFit="1" customWidth="1"/>
    <col min="14092" max="14092" width="4.5703125" style="17" bestFit="1" customWidth="1"/>
    <col min="14093" max="14093" width="3.7109375" style="17" bestFit="1" customWidth="1"/>
    <col min="14094" max="14094" width="4.140625" style="17" bestFit="1" customWidth="1"/>
    <col min="14095" max="14095" width="4.7109375" style="17" bestFit="1" customWidth="1"/>
    <col min="14096" max="14096" width="3.5703125" style="17" bestFit="1" customWidth="1"/>
    <col min="14097" max="14097" width="9.5703125" style="17" bestFit="1" customWidth="1"/>
    <col min="14098" max="14098" width="9.28515625" style="17" bestFit="1" customWidth="1"/>
    <col min="14099" max="14099" width="14" style="17" customWidth="1"/>
    <col min="14100" max="14100" width="7.5703125" style="17" customWidth="1"/>
    <col min="14101" max="14328" width="11.42578125" style="17"/>
    <col min="14329" max="14330" width="9.7109375" style="17" customWidth="1"/>
    <col min="14331" max="14331" width="10.85546875" style="17" customWidth="1"/>
    <col min="14332" max="14332" width="9.7109375" style="17" customWidth="1"/>
    <col min="14333" max="14333" width="5.7109375" style="17" bestFit="1" customWidth="1"/>
    <col min="14334" max="14334" width="6.140625" style="17" bestFit="1" customWidth="1"/>
    <col min="14335" max="14335" width="6.5703125" style="17" bestFit="1" customWidth="1"/>
    <col min="14336" max="14336" width="6.85546875" style="17" bestFit="1" customWidth="1"/>
    <col min="14337" max="14340" width="10" style="17" customWidth="1"/>
    <col min="14341" max="14341" width="4.42578125" style="17" bestFit="1" customWidth="1"/>
    <col min="14342" max="14342" width="3.7109375" style="17" bestFit="1" customWidth="1"/>
    <col min="14343" max="14343" width="4.7109375" style="17" bestFit="1" customWidth="1"/>
    <col min="14344" max="14344" width="4.140625" style="17" bestFit="1" customWidth="1"/>
    <col min="14345" max="14345" width="4.7109375" style="17" bestFit="1" customWidth="1"/>
    <col min="14346" max="14346" width="4" style="17" bestFit="1" customWidth="1"/>
    <col min="14347" max="14347" width="3.5703125" style="17" bestFit="1" customWidth="1"/>
    <col min="14348" max="14348" width="4.5703125" style="17" bestFit="1" customWidth="1"/>
    <col min="14349" max="14349" width="3.7109375" style="17" bestFit="1" customWidth="1"/>
    <col min="14350" max="14350" width="4.140625" style="17" bestFit="1" customWidth="1"/>
    <col min="14351" max="14351" width="4.7109375" style="17" bestFit="1" customWidth="1"/>
    <col min="14352" max="14352" width="3.5703125" style="17" bestFit="1" customWidth="1"/>
    <col min="14353" max="14353" width="9.5703125" style="17" bestFit="1" customWidth="1"/>
    <col min="14354" max="14354" width="9.28515625" style="17" bestFit="1" customWidth="1"/>
    <col min="14355" max="14355" width="14" style="17" customWidth="1"/>
    <col min="14356" max="14356" width="7.5703125" style="17" customWidth="1"/>
    <col min="14357" max="14584" width="11.42578125" style="17"/>
    <col min="14585" max="14586" width="9.7109375" style="17" customWidth="1"/>
    <col min="14587" max="14587" width="10.85546875" style="17" customWidth="1"/>
    <col min="14588" max="14588" width="9.7109375" style="17" customWidth="1"/>
    <col min="14589" max="14589" width="5.7109375" style="17" bestFit="1" customWidth="1"/>
    <col min="14590" max="14590" width="6.140625" style="17" bestFit="1" customWidth="1"/>
    <col min="14591" max="14591" width="6.5703125" style="17" bestFit="1" customWidth="1"/>
    <col min="14592" max="14592" width="6.85546875" style="17" bestFit="1" customWidth="1"/>
    <col min="14593" max="14596" width="10" style="17" customWidth="1"/>
    <col min="14597" max="14597" width="4.42578125" style="17" bestFit="1" customWidth="1"/>
    <col min="14598" max="14598" width="3.7109375" style="17" bestFit="1" customWidth="1"/>
    <col min="14599" max="14599" width="4.7109375" style="17" bestFit="1" customWidth="1"/>
    <col min="14600" max="14600" width="4.140625" style="17" bestFit="1" customWidth="1"/>
    <col min="14601" max="14601" width="4.7109375" style="17" bestFit="1" customWidth="1"/>
    <col min="14602" max="14602" width="4" style="17" bestFit="1" customWidth="1"/>
    <col min="14603" max="14603" width="3.5703125" style="17" bestFit="1" customWidth="1"/>
    <col min="14604" max="14604" width="4.5703125" style="17" bestFit="1" customWidth="1"/>
    <col min="14605" max="14605" width="3.7109375" style="17" bestFit="1" customWidth="1"/>
    <col min="14606" max="14606" width="4.140625" style="17" bestFit="1" customWidth="1"/>
    <col min="14607" max="14607" width="4.7109375" style="17" bestFit="1" customWidth="1"/>
    <col min="14608" max="14608" width="3.5703125" style="17" bestFit="1" customWidth="1"/>
    <col min="14609" max="14609" width="9.5703125" style="17" bestFit="1" customWidth="1"/>
    <col min="14610" max="14610" width="9.28515625" style="17" bestFit="1" customWidth="1"/>
    <col min="14611" max="14611" width="14" style="17" customWidth="1"/>
    <col min="14612" max="14612" width="7.5703125" style="17" customWidth="1"/>
    <col min="14613" max="14840" width="11.42578125" style="17"/>
    <col min="14841" max="14842" width="9.7109375" style="17" customWidth="1"/>
    <col min="14843" max="14843" width="10.85546875" style="17" customWidth="1"/>
    <col min="14844" max="14844" width="9.7109375" style="17" customWidth="1"/>
    <col min="14845" max="14845" width="5.7109375" style="17" bestFit="1" customWidth="1"/>
    <col min="14846" max="14846" width="6.140625" style="17" bestFit="1" customWidth="1"/>
    <col min="14847" max="14847" width="6.5703125" style="17" bestFit="1" customWidth="1"/>
    <col min="14848" max="14848" width="6.85546875" style="17" bestFit="1" customWidth="1"/>
    <col min="14849" max="14852" width="10" style="17" customWidth="1"/>
    <col min="14853" max="14853" width="4.42578125" style="17" bestFit="1" customWidth="1"/>
    <col min="14854" max="14854" width="3.7109375" style="17" bestFit="1" customWidth="1"/>
    <col min="14855" max="14855" width="4.7109375" style="17" bestFit="1" customWidth="1"/>
    <col min="14856" max="14856" width="4.140625" style="17" bestFit="1" customWidth="1"/>
    <col min="14857" max="14857" width="4.7109375" style="17" bestFit="1" customWidth="1"/>
    <col min="14858" max="14858" width="4" style="17" bestFit="1" customWidth="1"/>
    <col min="14859" max="14859" width="3.5703125" style="17" bestFit="1" customWidth="1"/>
    <col min="14860" max="14860" width="4.5703125" style="17" bestFit="1" customWidth="1"/>
    <col min="14861" max="14861" width="3.7109375" style="17" bestFit="1" customWidth="1"/>
    <col min="14862" max="14862" width="4.140625" style="17" bestFit="1" customWidth="1"/>
    <col min="14863" max="14863" width="4.7109375" style="17" bestFit="1" customWidth="1"/>
    <col min="14864" max="14864" width="3.5703125" style="17" bestFit="1" customWidth="1"/>
    <col min="14865" max="14865" width="9.5703125" style="17" bestFit="1" customWidth="1"/>
    <col min="14866" max="14866" width="9.28515625" style="17" bestFit="1" customWidth="1"/>
    <col min="14867" max="14867" width="14" style="17" customWidth="1"/>
    <col min="14868" max="14868" width="7.5703125" style="17" customWidth="1"/>
    <col min="14869" max="15096" width="11.42578125" style="17"/>
    <col min="15097" max="15098" width="9.7109375" style="17" customWidth="1"/>
    <col min="15099" max="15099" width="10.85546875" style="17" customWidth="1"/>
    <col min="15100" max="15100" width="9.7109375" style="17" customWidth="1"/>
    <col min="15101" max="15101" width="5.7109375" style="17" bestFit="1" customWidth="1"/>
    <col min="15102" max="15102" width="6.140625" style="17" bestFit="1" customWidth="1"/>
    <col min="15103" max="15103" width="6.5703125" style="17" bestFit="1" customWidth="1"/>
    <col min="15104" max="15104" width="6.85546875" style="17" bestFit="1" customWidth="1"/>
    <col min="15105" max="15108" width="10" style="17" customWidth="1"/>
    <col min="15109" max="15109" width="4.42578125" style="17" bestFit="1" customWidth="1"/>
    <col min="15110" max="15110" width="3.7109375" style="17" bestFit="1" customWidth="1"/>
    <col min="15111" max="15111" width="4.7109375" style="17" bestFit="1" customWidth="1"/>
    <col min="15112" max="15112" width="4.140625" style="17" bestFit="1" customWidth="1"/>
    <col min="15113" max="15113" width="4.7109375" style="17" bestFit="1" customWidth="1"/>
    <col min="15114" max="15114" width="4" style="17" bestFit="1" customWidth="1"/>
    <col min="15115" max="15115" width="3.5703125" style="17" bestFit="1" customWidth="1"/>
    <col min="15116" max="15116" width="4.5703125" style="17" bestFit="1" customWidth="1"/>
    <col min="15117" max="15117" width="3.7109375" style="17" bestFit="1" customWidth="1"/>
    <col min="15118" max="15118" width="4.140625" style="17" bestFit="1" customWidth="1"/>
    <col min="15119" max="15119" width="4.7109375" style="17" bestFit="1" customWidth="1"/>
    <col min="15120" max="15120" width="3.5703125" style="17" bestFit="1" customWidth="1"/>
    <col min="15121" max="15121" width="9.5703125" style="17" bestFit="1" customWidth="1"/>
    <col min="15122" max="15122" width="9.28515625" style="17" bestFit="1" customWidth="1"/>
    <col min="15123" max="15123" width="14" style="17" customWidth="1"/>
    <col min="15124" max="15124" width="7.5703125" style="17" customWidth="1"/>
    <col min="15125" max="15352" width="11.42578125" style="17"/>
    <col min="15353" max="15354" width="9.7109375" style="17" customWidth="1"/>
    <col min="15355" max="15355" width="10.85546875" style="17" customWidth="1"/>
    <col min="15356" max="15356" width="9.7109375" style="17" customWidth="1"/>
    <col min="15357" max="15357" width="5.7109375" style="17" bestFit="1" customWidth="1"/>
    <col min="15358" max="15358" width="6.140625" style="17" bestFit="1" customWidth="1"/>
    <col min="15359" max="15359" width="6.5703125" style="17" bestFit="1" customWidth="1"/>
    <col min="15360" max="15360" width="6.85546875" style="17" bestFit="1" customWidth="1"/>
    <col min="15361" max="15364" width="10" style="17" customWidth="1"/>
    <col min="15365" max="15365" width="4.42578125" style="17" bestFit="1" customWidth="1"/>
    <col min="15366" max="15366" width="3.7109375" style="17" bestFit="1" customWidth="1"/>
    <col min="15367" max="15367" width="4.7109375" style="17" bestFit="1" customWidth="1"/>
    <col min="15368" max="15368" width="4.140625" style="17" bestFit="1" customWidth="1"/>
    <col min="15369" max="15369" width="4.7109375" style="17" bestFit="1" customWidth="1"/>
    <col min="15370" max="15370" width="4" style="17" bestFit="1" customWidth="1"/>
    <col min="15371" max="15371" width="3.5703125" style="17" bestFit="1" customWidth="1"/>
    <col min="15372" max="15372" width="4.5703125" style="17" bestFit="1" customWidth="1"/>
    <col min="15373" max="15373" width="3.7109375" style="17" bestFit="1" customWidth="1"/>
    <col min="15374" max="15374" width="4.140625" style="17" bestFit="1" customWidth="1"/>
    <col min="15375" max="15375" width="4.7109375" style="17" bestFit="1" customWidth="1"/>
    <col min="15376" max="15376" width="3.5703125" style="17" bestFit="1" customWidth="1"/>
    <col min="15377" max="15377" width="9.5703125" style="17" bestFit="1" customWidth="1"/>
    <col min="15378" max="15378" width="9.28515625" style="17" bestFit="1" customWidth="1"/>
    <col min="15379" max="15379" width="14" style="17" customWidth="1"/>
    <col min="15380" max="15380" width="7.5703125" style="17" customWidth="1"/>
    <col min="15381" max="15608" width="11.42578125" style="17"/>
    <col min="15609" max="15610" width="9.7109375" style="17" customWidth="1"/>
    <col min="15611" max="15611" width="10.85546875" style="17" customWidth="1"/>
    <col min="15612" max="15612" width="9.7109375" style="17" customWidth="1"/>
    <col min="15613" max="15613" width="5.7109375" style="17" bestFit="1" customWidth="1"/>
    <col min="15614" max="15614" width="6.140625" style="17" bestFit="1" customWidth="1"/>
    <col min="15615" max="15615" width="6.5703125" style="17" bestFit="1" customWidth="1"/>
    <col min="15616" max="15616" width="6.85546875" style="17" bestFit="1" customWidth="1"/>
    <col min="15617" max="15620" width="10" style="17" customWidth="1"/>
    <col min="15621" max="15621" width="4.42578125" style="17" bestFit="1" customWidth="1"/>
    <col min="15622" max="15622" width="3.7109375" style="17" bestFit="1" customWidth="1"/>
    <col min="15623" max="15623" width="4.7109375" style="17" bestFit="1" customWidth="1"/>
    <col min="15624" max="15624" width="4.140625" style="17" bestFit="1" customWidth="1"/>
    <col min="15625" max="15625" width="4.7109375" style="17" bestFit="1" customWidth="1"/>
    <col min="15626" max="15626" width="4" style="17" bestFit="1" customWidth="1"/>
    <col min="15627" max="15627" width="3.5703125" style="17" bestFit="1" customWidth="1"/>
    <col min="15628" max="15628" width="4.5703125" style="17" bestFit="1" customWidth="1"/>
    <col min="15629" max="15629" width="3.7109375" style="17" bestFit="1" customWidth="1"/>
    <col min="15630" max="15630" width="4.140625" style="17" bestFit="1" customWidth="1"/>
    <col min="15631" max="15631" width="4.7109375" style="17" bestFit="1" customWidth="1"/>
    <col min="15632" max="15632" width="3.5703125" style="17" bestFit="1" customWidth="1"/>
    <col min="15633" max="15633" width="9.5703125" style="17" bestFit="1" customWidth="1"/>
    <col min="15634" max="15634" width="9.28515625" style="17" bestFit="1" customWidth="1"/>
    <col min="15635" max="15635" width="14" style="17" customWidth="1"/>
    <col min="15636" max="15636" width="7.5703125" style="17" customWidth="1"/>
    <col min="15637" max="15864" width="11.42578125" style="17"/>
    <col min="15865" max="15866" width="9.7109375" style="17" customWidth="1"/>
    <col min="15867" max="15867" width="10.85546875" style="17" customWidth="1"/>
    <col min="15868" max="15868" width="9.7109375" style="17" customWidth="1"/>
    <col min="15869" max="15869" width="5.7109375" style="17" bestFit="1" customWidth="1"/>
    <col min="15870" max="15870" width="6.140625" style="17" bestFit="1" customWidth="1"/>
    <col min="15871" max="15871" width="6.5703125" style="17" bestFit="1" customWidth="1"/>
    <col min="15872" max="15872" width="6.85546875" style="17" bestFit="1" customWidth="1"/>
    <col min="15873" max="15876" width="10" style="17" customWidth="1"/>
    <col min="15877" max="15877" width="4.42578125" style="17" bestFit="1" customWidth="1"/>
    <col min="15878" max="15878" width="3.7109375" style="17" bestFit="1" customWidth="1"/>
    <col min="15879" max="15879" width="4.7109375" style="17" bestFit="1" customWidth="1"/>
    <col min="15880" max="15880" width="4.140625" style="17" bestFit="1" customWidth="1"/>
    <col min="15881" max="15881" width="4.7109375" style="17" bestFit="1" customWidth="1"/>
    <col min="15882" max="15882" width="4" style="17" bestFit="1" customWidth="1"/>
    <col min="15883" max="15883" width="3.5703125" style="17" bestFit="1" customWidth="1"/>
    <col min="15884" max="15884" width="4.5703125" style="17" bestFit="1" customWidth="1"/>
    <col min="15885" max="15885" width="3.7109375" style="17" bestFit="1" customWidth="1"/>
    <col min="15886" max="15886" width="4.140625" style="17" bestFit="1" customWidth="1"/>
    <col min="15887" max="15887" width="4.7109375" style="17" bestFit="1" customWidth="1"/>
    <col min="15888" max="15888" width="3.5703125" style="17" bestFit="1" customWidth="1"/>
    <col min="15889" max="15889" width="9.5703125" style="17" bestFit="1" customWidth="1"/>
    <col min="15890" max="15890" width="9.28515625" style="17" bestFit="1" customWidth="1"/>
    <col min="15891" max="15891" width="14" style="17" customWidth="1"/>
    <col min="15892" max="15892" width="7.5703125" style="17" customWidth="1"/>
    <col min="15893" max="16120" width="11.42578125" style="17"/>
    <col min="16121" max="16122" width="9.7109375" style="17" customWidth="1"/>
    <col min="16123" max="16123" width="10.85546875" style="17" customWidth="1"/>
    <col min="16124" max="16124" width="9.7109375" style="17" customWidth="1"/>
    <col min="16125" max="16125" width="5.7109375" style="17" bestFit="1" customWidth="1"/>
    <col min="16126" max="16126" width="6.140625" style="17" bestFit="1" customWidth="1"/>
    <col min="16127" max="16127" width="6.5703125" style="17" bestFit="1" customWidth="1"/>
    <col min="16128" max="16128" width="6.85546875" style="17" bestFit="1" customWidth="1"/>
    <col min="16129" max="16132" width="10" style="17" customWidth="1"/>
    <col min="16133" max="16133" width="4.42578125" style="17" bestFit="1" customWidth="1"/>
    <col min="16134" max="16134" width="3.7109375" style="17" bestFit="1" customWidth="1"/>
    <col min="16135" max="16135" width="4.7109375" style="17" bestFit="1" customWidth="1"/>
    <col min="16136" max="16136" width="4.140625" style="17" bestFit="1" customWidth="1"/>
    <col min="16137" max="16137" width="4.7109375" style="17" bestFit="1" customWidth="1"/>
    <col min="16138" max="16138" width="4" style="17" bestFit="1" customWidth="1"/>
    <col min="16139" max="16139" width="3.5703125" style="17" bestFit="1" customWidth="1"/>
    <col min="16140" max="16140" width="4.5703125" style="17" bestFit="1" customWidth="1"/>
    <col min="16141" max="16141" width="3.7109375" style="17" bestFit="1" customWidth="1"/>
    <col min="16142" max="16142" width="4.140625" style="17" bestFit="1" customWidth="1"/>
    <col min="16143" max="16143" width="4.7109375" style="17" bestFit="1" customWidth="1"/>
    <col min="16144" max="16144" width="3.5703125" style="17" bestFit="1" customWidth="1"/>
    <col min="16145" max="16145" width="9.5703125" style="17" bestFit="1" customWidth="1"/>
    <col min="16146" max="16146" width="9.28515625" style="17" bestFit="1" customWidth="1"/>
    <col min="16147" max="16147" width="14" style="17" customWidth="1"/>
    <col min="16148" max="16148" width="7.5703125" style="17" customWidth="1"/>
    <col min="16149" max="16384" width="11.42578125" style="17"/>
  </cols>
  <sheetData>
    <row r="1" spans="1:18" s="297" customFormat="1" ht="15.75" x14ac:dyDescent="0.2">
      <c r="A1" s="309" t="s">
        <v>4</v>
      </c>
      <c r="B1" s="309"/>
      <c r="C1" s="309"/>
      <c r="D1" s="309"/>
      <c r="E1" s="309"/>
      <c r="F1" s="309"/>
      <c r="G1" s="309"/>
      <c r="H1" s="309"/>
      <c r="I1" s="309"/>
      <c r="J1" s="309"/>
      <c r="K1" s="309"/>
      <c r="L1" s="309"/>
      <c r="M1" s="309"/>
      <c r="N1" s="309"/>
      <c r="O1" s="309"/>
      <c r="P1" s="309"/>
      <c r="Q1" s="309"/>
      <c r="R1" s="309"/>
    </row>
    <row r="2" spans="1:18" s="297" customFormat="1" ht="15" customHeight="1" x14ac:dyDescent="0.2">
      <c r="A2" s="309" t="s">
        <v>85</v>
      </c>
      <c r="B2" s="309"/>
      <c r="C2" s="309"/>
      <c r="D2" s="309"/>
      <c r="E2" s="309"/>
      <c r="F2" s="309"/>
      <c r="G2" s="309"/>
      <c r="H2" s="309"/>
      <c r="I2" s="309"/>
      <c r="J2" s="309"/>
      <c r="K2" s="309"/>
      <c r="L2" s="309"/>
      <c r="M2" s="309"/>
      <c r="N2" s="309"/>
      <c r="O2" s="309"/>
      <c r="P2" s="309"/>
      <c r="Q2" s="309"/>
      <c r="R2" s="309"/>
    </row>
    <row r="3" spans="1:18" ht="15" customHeight="1" thickBot="1" x14ac:dyDescent="0.25">
      <c r="A3" s="18"/>
      <c r="B3" s="18"/>
      <c r="C3" s="18"/>
      <c r="D3" s="18"/>
      <c r="E3" s="18"/>
      <c r="F3" s="18"/>
      <c r="G3" s="18"/>
      <c r="H3" s="18"/>
      <c r="I3" s="18"/>
      <c r="J3" s="18"/>
      <c r="K3" s="18"/>
      <c r="L3" s="18"/>
      <c r="M3" s="18"/>
      <c r="N3" s="18"/>
      <c r="O3" s="18"/>
      <c r="P3" s="18"/>
      <c r="Q3" s="18"/>
      <c r="R3" s="18"/>
    </row>
    <row r="4" spans="1:18" s="18" customFormat="1" ht="21.75" customHeight="1" thickBot="1" x14ac:dyDescent="0.3">
      <c r="A4" s="27" t="s">
        <v>1</v>
      </c>
      <c r="B4" s="311"/>
      <c r="C4" s="319"/>
      <c r="D4" s="319"/>
      <c r="E4" s="319"/>
      <c r="F4" s="319"/>
      <c r="G4" s="319"/>
      <c r="H4" s="319"/>
      <c r="I4" s="319"/>
      <c r="J4" s="319"/>
      <c r="K4" s="319"/>
      <c r="L4" s="319"/>
      <c r="M4" s="319"/>
      <c r="N4" s="319"/>
      <c r="O4" s="319"/>
      <c r="P4" s="319"/>
      <c r="Q4" s="319"/>
      <c r="R4" s="320"/>
    </row>
    <row r="5" spans="1:18" s="18" customFormat="1" ht="5.25" customHeight="1" thickBot="1" x14ac:dyDescent="0.3">
      <c r="A5" s="2"/>
      <c r="B5" s="2"/>
    </row>
    <row r="6" spans="1:18" s="18" customFormat="1" ht="21.75" customHeight="1" thickBot="1" x14ac:dyDescent="0.3">
      <c r="A6" s="27" t="s">
        <v>2</v>
      </c>
      <c r="B6" s="311"/>
      <c r="C6" s="319"/>
      <c r="D6" s="319"/>
      <c r="E6" s="319"/>
      <c r="F6" s="319"/>
      <c r="G6" s="319"/>
      <c r="H6" s="319"/>
      <c r="I6" s="319"/>
      <c r="J6" s="319"/>
      <c r="K6" s="319"/>
      <c r="L6" s="319"/>
      <c r="M6" s="319"/>
      <c r="N6" s="319"/>
      <c r="O6" s="319"/>
      <c r="P6" s="319"/>
      <c r="Q6" s="319"/>
      <c r="R6" s="320"/>
    </row>
    <row r="7" spans="1:18" s="18" customFormat="1" ht="13.5" thickBot="1" x14ac:dyDescent="0.3"/>
    <row r="8" spans="1:18" ht="36" customHeight="1" x14ac:dyDescent="0.2">
      <c r="A8" s="326" t="s">
        <v>99</v>
      </c>
      <c r="B8" s="330" t="s">
        <v>103</v>
      </c>
      <c r="C8" s="331"/>
      <c r="D8" s="331"/>
      <c r="E8" s="331"/>
      <c r="F8" s="331"/>
      <c r="G8" s="331"/>
      <c r="H8" s="331"/>
      <c r="I8" s="331"/>
      <c r="J8" s="331"/>
      <c r="K8" s="331"/>
      <c r="L8" s="331"/>
      <c r="M8" s="331"/>
      <c r="N8" s="331"/>
      <c r="O8" s="331"/>
      <c r="P8" s="331"/>
      <c r="Q8" s="332"/>
      <c r="R8" s="26" t="s">
        <v>104</v>
      </c>
    </row>
    <row r="9" spans="1:18" ht="24.75" customHeight="1" x14ac:dyDescent="0.2">
      <c r="A9" s="327"/>
      <c r="B9" s="328" t="s">
        <v>128</v>
      </c>
      <c r="C9" s="316" t="s">
        <v>100</v>
      </c>
      <c r="D9" s="316" t="s">
        <v>101</v>
      </c>
      <c r="E9" s="316" t="s">
        <v>102</v>
      </c>
      <c r="F9" s="316" t="s">
        <v>105</v>
      </c>
      <c r="G9" s="316"/>
      <c r="H9" s="316"/>
      <c r="I9" s="316"/>
      <c r="J9" s="316"/>
      <c r="K9" s="316"/>
      <c r="L9" s="316"/>
      <c r="M9" s="316"/>
      <c r="N9" s="316"/>
      <c r="O9" s="316"/>
      <c r="P9" s="316"/>
      <c r="Q9" s="316"/>
      <c r="R9" s="317" t="s">
        <v>106</v>
      </c>
    </row>
    <row r="10" spans="1:18" ht="41.25" customHeight="1" x14ac:dyDescent="0.2">
      <c r="A10" s="327"/>
      <c r="B10" s="329"/>
      <c r="C10" s="316"/>
      <c r="D10" s="316"/>
      <c r="E10" s="316"/>
      <c r="F10" s="19" t="s">
        <v>86</v>
      </c>
      <c r="G10" s="19" t="s">
        <v>87</v>
      </c>
      <c r="H10" s="19" t="s">
        <v>88</v>
      </c>
      <c r="I10" s="19" t="s">
        <v>5</v>
      </c>
      <c r="J10" s="19" t="s">
        <v>88</v>
      </c>
      <c r="K10" s="19" t="s">
        <v>89</v>
      </c>
      <c r="L10" s="19" t="s">
        <v>89</v>
      </c>
      <c r="M10" s="19" t="s">
        <v>5</v>
      </c>
      <c r="N10" s="19" t="s">
        <v>90</v>
      </c>
      <c r="O10" s="19" t="s">
        <v>91</v>
      </c>
      <c r="P10" s="19" t="s">
        <v>9</v>
      </c>
      <c r="Q10" s="19" t="s">
        <v>92</v>
      </c>
      <c r="R10" s="318"/>
    </row>
    <row r="11" spans="1:18" ht="24" customHeight="1" x14ac:dyDescent="0.2">
      <c r="A11" s="324"/>
      <c r="B11" s="289"/>
      <c r="C11" s="41"/>
      <c r="D11" s="251"/>
      <c r="E11" s="251"/>
      <c r="F11" s="253"/>
      <c r="G11" s="253"/>
      <c r="H11" s="253"/>
      <c r="I11" s="253"/>
      <c r="J11" s="253"/>
      <c r="K11" s="253"/>
      <c r="L11" s="253"/>
      <c r="M11" s="253"/>
      <c r="N11" s="253"/>
      <c r="O11" s="253"/>
      <c r="P11" s="253"/>
      <c r="Q11" s="253"/>
      <c r="R11" s="40">
        <f>'Anexo A1'!F265</f>
        <v>0</v>
      </c>
    </row>
    <row r="12" spans="1:18" ht="24" customHeight="1" x14ac:dyDescent="0.2">
      <c r="A12" s="324"/>
      <c r="B12" s="289"/>
      <c r="C12" s="41"/>
      <c r="D12" s="251"/>
      <c r="E12" s="251"/>
      <c r="F12" s="253"/>
      <c r="G12" s="253"/>
      <c r="H12" s="253"/>
      <c r="I12" s="253"/>
      <c r="J12" s="253"/>
      <c r="K12" s="253"/>
      <c r="L12" s="253"/>
      <c r="M12" s="253"/>
      <c r="N12" s="253"/>
      <c r="O12" s="253"/>
      <c r="P12" s="253"/>
      <c r="Q12" s="253"/>
      <c r="R12" s="40">
        <f>'Anexo A1'!F313</f>
        <v>0</v>
      </c>
    </row>
    <row r="13" spans="1:18" ht="24" customHeight="1" x14ac:dyDescent="0.2">
      <c r="A13" s="325"/>
      <c r="B13" s="290"/>
      <c r="C13" s="43"/>
      <c r="D13" s="251"/>
      <c r="E13" s="252"/>
      <c r="F13" s="253"/>
      <c r="G13" s="253"/>
      <c r="H13" s="253"/>
      <c r="I13" s="253"/>
      <c r="J13" s="253"/>
      <c r="K13" s="253"/>
      <c r="L13" s="253"/>
      <c r="M13" s="253"/>
      <c r="N13" s="253"/>
      <c r="O13" s="253"/>
      <c r="P13" s="253"/>
      <c r="Q13" s="253"/>
      <c r="R13" s="40">
        <f>'Anexo A1'!F358</f>
        <v>0</v>
      </c>
    </row>
    <row r="14" spans="1:18" ht="24" customHeight="1" x14ac:dyDescent="0.2">
      <c r="A14" s="325"/>
      <c r="B14" s="291"/>
      <c r="C14" s="42"/>
      <c r="D14" s="251"/>
      <c r="E14" s="252"/>
      <c r="F14" s="253"/>
      <c r="G14" s="253"/>
      <c r="H14" s="253"/>
      <c r="I14" s="253"/>
      <c r="J14" s="253"/>
      <c r="K14" s="253"/>
      <c r="L14" s="253"/>
      <c r="M14" s="253"/>
      <c r="N14" s="253"/>
      <c r="O14" s="253"/>
      <c r="P14" s="253"/>
      <c r="Q14" s="253"/>
      <c r="R14" s="40">
        <f>'Anexo A1'!F405</f>
        <v>0</v>
      </c>
    </row>
    <row r="15" spans="1:18" ht="24" customHeight="1" x14ac:dyDescent="0.2">
      <c r="A15" s="325"/>
      <c r="B15" s="291"/>
      <c r="C15" s="42"/>
      <c r="D15" s="251"/>
      <c r="E15" s="251"/>
      <c r="F15" s="253"/>
      <c r="G15" s="253"/>
      <c r="H15" s="253"/>
      <c r="I15" s="253"/>
      <c r="J15" s="253"/>
      <c r="K15" s="253"/>
      <c r="L15" s="253"/>
      <c r="M15" s="253"/>
      <c r="N15" s="253"/>
      <c r="O15" s="253"/>
      <c r="P15" s="253"/>
      <c r="Q15" s="253"/>
      <c r="R15" s="40">
        <f>'Anexo A1'!F455</f>
        <v>0</v>
      </c>
    </row>
    <row r="16" spans="1:18" ht="24" customHeight="1" x14ac:dyDescent="0.2">
      <c r="A16" s="325"/>
      <c r="B16" s="291"/>
      <c r="C16" s="42"/>
      <c r="D16" s="251"/>
      <c r="E16" s="252"/>
      <c r="F16" s="254"/>
      <c r="G16" s="254"/>
      <c r="H16" s="254"/>
      <c r="I16" s="254"/>
      <c r="J16" s="254"/>
      <c r="K16" s="254"/>
      <c r="L16" s="254"/>
      <c r="M16" s="254"/>
      <c r="N16" s="254"/>
      <c r="O16" s="254"/>
      <c r="P16" s="254"/>
      <c r="Q16" s="254"/>
      <c r="R16" s="40">
        <f>'Anexo A1'!F503</f>
        <v>0</v>
      </c>
    </row>
    <row r="17" spans="1:18" ht="24" customHeight="1" thickBot="1" x14ac:dyDescent="0.25">
      <c r="A17" s="325"/>
      <c r="B17" s="291"/>
      <c r="C17" s="41"/>
      <c r="D17" s="251"/>
      <c r="E17" s="252"/>
      <c r="F17" s="252"/>
      <c r="G17" s="252"/>
      <c r="H17" s="252"/>
      <c r="I17" s="252"/>
      <c r="J17" s="252"/>
      <c r="K17" s="252"/>
      <c r="L17" s="252"/>
      <c r="M17" s="252"/>
      <c r="N17" s="252"/>
      <c r="O17" s="252"/>
      <c r="P17" s="252"/>
      <c r="Q17" s="252"/>
      <c r="R17" s="40">
        <f>'Anexo A1'!F542</f>
        <v>0</v>
      </c>
    </row>
    <row r="18" spans="1:18" s="45" customFormat="1" ht="24" customHeight="1" thickBot="1" x14ac:dyDescent="0.25">
      <c r="A18" s="321" t="s">
        <v>118</v>
      </c>
      <c r="B18" s="322"/>
      <c r="C18" s="322"/>
      <c r="D18" s="322"/>
      <c r="E18" s="322"/>
      <c r="F18" s="322"/>
      <c r="G18" s="322"/>
      <c r="H18" s="322"/>
      <c r="I18" s="322"/>
      <c r="J18" s="322"/>
      <c r="K18" s="322"/>
      <c r="L18" s="322"/>
      <c r="M18" s="322"/>
      <c r="N18" s="322"/>
      <c r="O18" s="322"/>
      <c r="P18" s="322"/>
      <c r="Q18" s="323"/>
      <c r="R18" s="44">
        <f>SUM(R11:R17)</f>
        <v>0</v>
      </c>
    </row>
  </sheetData>
  <mergeCells count="14">
    <mergeCell ref="A18:Q18"/>
    <mergeCell ref="A11:A17"/>
    <mergeCell ref="A8:A10"/>
    <mergeCell ref="C9:C10"/>
    <mergeCell ref="B9:B10"/>
    <mergeCell ref="B8:Q8"/>
    <mergeCell ref="A1:R1"/>
    <mergeCell ref="A2:R2"/>
    <mergeCell ref="D9:D10"/>
    <mergeCell ref="E9:E10"/>
    <mergeCell ref="F9:Q9"/>
    <mergeCell ref="R9:R10"/>
    <mergeCell ref="B4:R4"/>
    <mergeCell ref="B6:R6"/>
  </mergeCells>
  <pageMargins left="0.23622047244094491" right="0.23622047244094491" top="0.74803149606299213" bottom="0.74803149606299213" header="0" footer="0"/>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45"/>
  <sheetViews>
    <sheetView workbookViewId="0">
      <selection sqref="A1:F1"/>
    </sheetView>
  </sheetViews>
  <sheetFormatPr baseColWidth="10" defaultColWidth="6.42578125" defaultRowHeight="30" customHeight="1" x14ac:dyDescent="0.25"/>
  <cols>
    <col min="1" max="1" width="28.7109375" style="47" customWidth="1"/>
    <col min="2" max="2" width="26.5703125" style="47" customWidth="1"/>
    <col min="3" max="3" width="10.5703125" style="58" customWidth="1"/>
    <col min="4" max="4" width="10.5703125" style="286" customWidth="1"/>
    <col min="5" max="5" width="10.5703125" style="123" customWidth="1"/>
    <col min="6" max="6" width="12.140625" style="123" customWidth="1"/>
    <col min="7" max="7" width="6.42578125" style="57" customWidth="1"/>
    <col min="8" max="8" width="6.42578125" style="58" customWidth="1"/>
    <col min="9" max="256" width="6.42578125" style="47"/>
    <col min="257" max="257" width="57.7109375" style="47" customWidth="1"/>
    <col min="258" max="258" width="57.5703125" style="47" customWidth="1"/>
    <col min="259" max="259" width="19.7109375" style="47" bestFit="1" customWidth="1"/>
    <col min="260" max="260" width="13" style="47" bestFit="1" customWidth="1"/>
    <col min="261" max="261" width="15.140625" style="47" bestFit="1" customWidth="1"/>
    <col min="262" max="262" width="18.7109375" style="47" bestFit="1" customWidth="1"/>
    <col min="263" max="264" width="6.42578125" style="47" customWidth="1"/>
    <col min="265" max="512" width="6.42578125" style="47"/>
    <col min="513" max="513" width="57.7109375" style="47" customWidth="1"/>
    <col min="514" max="514" width="57.5703125" style="47" customWidth="1"/>
    <col min="515" max="515" width="19.7109375" style="47" bestFit="1" customWidth="1"/>
    <col min="516" max="516" width="13" style="47" bestFit="1" customWidth="1"/>
    <col min="517" max="517" width="15.140625" style="47" bestFit="1" customWidth="1"/>
    <col min="518" max="518" width="18.7109375" style="47" bestFit="1" customWidth="1"/>
    <col min="519" max="520" width="6.42578125" style="47" customWidth="1"/>
    <col min="521" max="768" width="6.42578125" style="47"/>
    <col min="769" max="769" width="57.7109375" style="47" customWidth="1"/>
    <col min="770" max="770" width="57.5703125" style="47" customWidth="1"/>
    <col min="771" max="771" width="19.7109375" style="47" bestFit="1" customWidth="1"/>
    <col min="772" max="772" width="13" style="47" bestFit="1" customWidth="1"/>
    <col min="773" max="773" width="15.140625" style="47" bestFit="1" customWidth="1"/>
    <col min="774" max="774" width="18.7109375" style="47" bestFit="1" customWidth="1"/>
    <col min="775" max="776" width="6.42578125" style="47" customWidth="1"/>
    <col min="777" max="1024" width="6.42578125" style="47"/>
    <col min="1025" max="1025" width="57.7109375" style="47" customWidth="1"/>
    <col min="1026" max="1026" width="57.5703125" style="47" customWidth="1"/>
    <col min="1027" max="1027" width="19.7109375" style="47" bestFit="1" customWidth="1"/>
    <col min="1028" max="1028" width="13" style="47" bestFit="1" customWidth="1"/>
    <col min="1029" max="1029" width="15.140625" style="47" bestFit="1" customWidth="1"/>
    <col min="1030" max="1030" width="18.7109375" style="47" bestFit="1" customWidth="1"/>
    <col min="1031" max="1032" width="6.42578125" style="47" customWidth="1"/>
    <col min="1033" max="1280" width="6.42578125" style="47"/>
    <col min="1281" max="1281" width="57.7109375" style="47" customWidth="1"/>
    <col min="1282" max="1282" width="57.5703125" style="47" customWidth="1"/>
    <col min="1283" max="1283" width="19.7109375" style="47" bestFit="1" customWidth="1"/>
    <col min="1284" max="1284" width="13" style="47" bestFit="1" customWidth="1"/>
    <col min="1285" max="1285" width="15.140625" style="47" bestFit="1" customWidth="1"/>
    <col min="1286" max="1286" width="18.7109375" style="47" bestFit="1" customWidth="1"/>
    <col min="1287" max="1288" width="6.42578125" style="47" customWidth="1"/>
    <col min="1289" max="1536" width="6.42578125" style="47"/>
    <col min="1537" max="1537" width="57.7109375" style="47" customWidth="1"/>
    <col min="1538" max="1538" width="57.5703125" style="47" customWidth="1"/>
    <col min="1539" max="1539" width="19.7109375" style="47" bestFit="1" customWidth="1"/>
    <col min="1540" max="1540" width="13" style="47" bestFit="1" customWidth="1"/>
    <col min="1541" max="1541" width="15.140625" style="47" bestFit="1" customWidth="1"/>
    <col min="1542" max="1542" width="18.7109375" style="47" bestFit="1" customWidth="1"/>
    <col min="1543" max="1544" width="6.42578125" style="47" customWidth="1"/>
    <col min="1545" max="1792" width="6.42578125" style="47"/>
    <col min="1793" max="1793" width="57.7109375" style="47" customWidth="1"/>
    <col min="1794" max="1794" width="57.5703125" style="47" customWidth="1"/>
    <col min="1795" max="1795" width="19.7109375" style="47" bestFit="1" customWidth="1"/>
    <col min="1796" max="1796" width="13" style="47" bestFit="1" customWidth="1"/>
    <col min="1797" max="1797" width="15.140625" style="47" bestFit="1" customWidth="1"/>
    <col min="1798" max="1798" width="18.7109375" style="47" bestFit="1" customWidth="1"/>
    <col min="1799" max="1800" width="6.42578125" style="47" customWidth="1"/>
    <col min="1801" max="2048" width="6.42578125" style="47"/>
    <col min="2049" max="2049" width="57.7109375" style="47" customWidth="1"/>
    <col min="2050" max="2050" width="57.5703125" style="47" customWidth="1"/>
    <col min="2051" max="2051" width="19.7109375" style="47" bestFit="1" customWidth="1"/>
    <col min="2052" max="2052" width="13" style="47" bestFit="1" customWidth="1"/>
    <col min="2053" max="2053" width="15.140625" style="47" bestFit="1" customWidth="1"/>
    <col min="2054" max="2054" width="18.7109375" style="47" bestFit="1" customWidth="1"/>
    <col min="2055" max="2056" width="6.42578125" style="47" customWidth="1"/>
    <col min="2057" max="2304" width="6.42578125" style="47"/>
    <col min="2305" max="2305" width="57.7109375" style="47" customWidth="1"/>
    <col min="2306" max="2306" width="57.5703125" style="47" customWidth="1"/>
    <col min="2307" max="2307" width="19.7109375" style="47" bestFit="1" customWidth="1"/>
    <col min="2308" max="2308" width="13" style="47" bestFit="1" customWidth="1"/>
    <col min="2309" max="2309" width="15.140625" style="47" bestFit="1" customWidth="1"/>
    <col min="2310" max="2310" width="18.7109375" style="47" bestFit="1" customWidth="1"/>
    <col min="2311" max="2312" width="6.42578125" style="47" customWidth="1"/>
    <col min="2313" max="2560" width="6.42578125" style="47"/>
    <col min="2561" max="2561" width="57.7109375" style="47" customWidth="1"/>
    <col min="2562" max="2562" width="57.5703125" style="47" customWidth="1"/>
    <col min="2563" max="2563" width="19.7109375" style="47" bestFit="1" customWidth="1"/>
    <col min="2564" max="2564" width="13" style="47" bestFit="1" customWidth="1"/>
    <col min="2565" max="2565" width="15.140625" style="47" bestFit="1" customWidth="1"/>
    <col min="2566" max="2566" width="18.7109375" style="47" bestFit="1" customWidth="1"/>
    <col min="2567" max="2568" width="6.42578125" style="47" customWidth="1"/>
    <col min="2569" max="2816" width="6.42578125" style="47"/>
    <col min="2817" max="2817" width="57.7109375" style="47" customWidth="1"/>
    <col min="2818" max="2818" width="57.5703125" style="47" customWidth="1"/>
    <col min="2819" max="2819" width="19.7109375" style="47" bestFit="1" customWidth="1"/>
    <col min="2820" max="2820" width="13" style="47" bestFit="1" customWidth="1"/>
    <col min="2821" max="2821" width="15.140625" style="47" bestFit="1" customWidth="1"/>
    <col min="2822" max="2822" width="18.7109375" style="47" bestFit="1" customWidth="1"/>
    <col min="2823" max="2824" width="6.42578125" style="47" customWidth="1"/>
    <col min="2825" max="3072" width="6.42578125" style="47"/>
    <col min="3073" max="3073" width="57.7109375" style="47" customWidth="1"/>
    <col min="3074" max="3074" width="57.5703125" style="47" customWidth="1"/>
    <col min="3075" max="3075" width="19.7109375" style="47" bestFit="1" customWidth="1"/>
    <col min="3076" max="3076" width="13" style="47" bestFit="1" customWidth="1"/>
    <col min="3077" max="3077" width="15.140625" style="47" bestFit="1" customWidth="1"/>
    <col min="3078" max="3078" width="18.7109375" style="47" bestFit="1" customWidth="1"/>
    <col min="3079" max="3080" width="6.42578125" style="47" customWidth="1"/>
    <col min="3081" max="3328" width="6.42578125" style="47"/>
    <col min="3329" max="3329" width="57.7109375" style="47" customWidth="1"/>
    <col min="3330" max="3330" width="57.5703125" style="47" customWidth="1"/>
    <col min="3331" max="3331" width="19.7109375" style="47" bestFit="1" customWidth="1"/>
    <col min="3332" max="3332" width="13" style="47" bestFit="1" customWidth="1"/>
    <col min="3333" max="3333" width="15.140625" style="47" bestFit="1" customWidth="1"/>
    <col min="3334" max="3334" width="18.7109375" style="47" bestFit="1" customWidth="1"/>
    <col min="3335" max="3336" width="6.42578125" style="47" customWidth="1"/>
    <col min="3337" max="3584" width="6.42578125" style="47"/>
    <col min="3585" max="3585" width="57.7109375" style="47" customWidth="1"/>
    <col min="3586" max="3586" width="57.5703125" style="47" customWidth="1"/>
    <col min="3587" max="3587" width="19.7109375" style="47" bestFit="1" customWidth="1"/>
    <col min="3588" max="3588" width="13" style="47" bestFit="1" customWidth="1"/>
    <col min="3589" max="3589" width="15.140625" style="47" bestFit="1" customWidth="1"/>
    <col min="3590" max="3590" width="18.7109375" style="47" bestFit="1" customWidth="1"/>
    <col min="3591" max="3592" width="6.42578125" style="47" customWidth="1"/>
    <col min="3593" max="3840" width="6.42578125" style="47"/>
    <col min="3841" max="3841" width="57.7109375" style="47" customWidth="1"/>
    <col min="3842" max="3842" width="57.5703125" style="47" customWidth="1"/>
    <col min="3843" max="3843" width="19.7109375" style="47" bestFit="1" customWidth="1"/>
    <col min="3844" max="3844" width="13" style="47" bestFit="1" customWidth="1"/>
    <col min="3845" max="3845" width="15.140625" style="47" bestFit="1" customWidth="1"/>
    <col min="3846" max="3846" width="18.7109375" style="47" bestFit="1" customWidth="1"/>
    <col min="3847" max="3848" width="6.42578125" style="47" customWidth="1"/>
    <col min="3849" max="4096" width="6.42578125" style="47"/>
    <col min="4097" max="4097" width="57.7109375" style="47" customWidth="1"/>
    <col min="4098" max="4098" width="57.5703125" style="47" customWidth="1"/>
    <col min="4099" max="4099" width="19.7109375" style="47" bestFit="1" customWidth="1"/>
    <col min="4100" max="4100" width="13" style="47" bestFit="1" customWidth="1"/>
    <col min="4101" max="4101" width="15.140625" style="47" bestFit="1" customWidth="1"/>
    <col min="4102" max="4102" width="18.7109375" style="47" bestFit="1" customWidth="1"/>
    <col min="4103" max="4104" width="6.42578125" style="47" customWidth="1"/>
    <col min="4105" max="4352" width="6.42578125" style="47"/>
    <col min="4353" max="4353" width="57.7109375" style="47" customWidth="1"/>
    <col min="4354" max="4354" width="57.5703125" style="47" customWidth="1"/>
    <col min="4355" max="4355" width="19.7109375" style="47" bestFit="1" customWidth="1"/>
    <col min="4356" max="4356" width="13" style="47" bestFit="1" customWidth="1"/>
    <col min="4357" max="4357" width="15.140625" style="47" bestFit="1" customWidth="1"/>
    <col min="4358" max="4358" width="18.7109375" style="47" bestFit="1" customWidth="1"/>
    <col min="4359" max="4360" width="6.42578125" style="47" customWidth="1"/>
    <col min="4361" max="4608" width="6.42578125" style="47"/>
    <col min="4609" max="4609" width="57.7109375" style="47" customWidth="1"/>
    <col min="4610" max="4610" width="57.5703125" style="47" customWidth="1"/>
    <col min="4611" max="4611" width="19.7109375" style="47" bestFit="1" customWidth="1"/>
    <col min="4612" max="4612" width="13" style="47" bestFit="1" customWidth="1"/>
    <col min="4613" max="4613" width="15.140625" style="47" bestFit="1" customWidth="1"/>
    <col min="4614" max="4614" width="18.7109375" style="47" bestFit="1" customWidth="1"/>
    <col min="4615" max="4616" width="6.42578125" style="47" customWidth="1"/>
    <col min="4617" max="4864" width="6.42578125" style="47"/>
    <col min="4865" max="4865" width="57.7109375" style="47" customWidth="1"/>
    <col min="4866" max="4866" width="57.5703125" style="47" customWidth="1"/>
    <col min="4867" max="4867" width="19.7109375" style="47" bestFit="1" customWidth="1"/>
    <col min="4868" max="4868" width="13" style="47" bestFit="1" customWidth="1"/>
    <col min="4869" max="4869" width="15.140625" style="47" bestFit="1" customWidth="1"/>
    <col min="4870" max="4870" width="18.7109375" style="47" bestFit="1" customWidth="1"/>
    <col min="4871" max="4872" width="6.42578125" style="47" customWidth="1"/>
    <col min="4873" max="5120" width="6.42578125" style="47"/>
    <col min="5121" max="5121" width="57.7109375" style="47" customWidth="1"/>
    <col min="5122" max="5122" width="57.5703125" style="47" customWidth="1"/>
    <col min="5123" max="5123" width="19.7109375" style="47" bestFit="1" customWidth="1"/>
    <col min="5124" max="5124" width="13" style="47" bestFit="1" customWidth="1"/>
    <col min="5125" max="5125" width="15.140625" style="47" bestFit="1" customWidth="1"/>
    <col min="5126" max="5126" width="18.7109375" style="47" bestFit="1" customWidth="1"/>
    <col min="5127" max="5128" width="6.42578125" style="47" customWidth="1"/>
    <col min="5129" max="5376" width="6.42578125" style="47"/>
    <col min="5377" max="5377" width="57.7109375" style="47" customWidth="1"/>
    <col min="5378" max="5378" width="57.5703125" style="47" customWidth="1"/>
    <col min="5379" max="5379" width="19.7109375" style="47" bestFit="1" customWidth="1"/>
    <col min="5380" max="5380" width="13" style="47" bestFit="1" customWidth="1"/>
    <col min="5381" max="5381" width="15.140625" style="47" bestFit="1" customWidth="1"/>
    <col min="5382" max="5382" width="18.7109375" style="47" bestFit="1" customWidth="1"/>
    <col min="5383" max="5384" width="6.42578125" style="47" customWidth="1"/>
    <col min="5385" max="5632" width="6.42578125" style="47"/>
    <col min="5633" max="5633" width="57.7109375" style="47" customWidth="1"/>
    <col min="5634" max="5634" width="57.5703125" style="47" customWidth="1"/>
    <col min="5635" max="5635" width="19.7109375" style="47" bestFit="1" customWidth="1"/>
    <col min="5636" max="5636" width="13" style="47" bestFit="1" customWidth="1"/>
    <col min="5637" max="5637" width="15.140625" style="47" bestFit="1" customWidth="1"/>
    <col min="5638" max="5638" width="18.7109375" style="47" bestFit="1" customWidth="1"/>
    <col min="5639" max="5640" width="6.42578125" style="47" customWidth="1"/>
    <col min="5641" max="5888" width="6.42578125" style="47"/>
    <col min="5889" max="5889" width="57.7109375" style="47" customWidth="1"/>
    <col min="5890" max="5890" width="57.5703125" style="47" customWidth="1"/>
    <col min="5891" max="5891" width="19.7109375" style="47" bestFit="1" customWidth="1"/>
    <col min="5892" max="5892" width="13" style="47" bestFit="1" customWidth="1"/>
    <col min="5893" max="5893" width="15.140625" style="47" bestFit="1" customWidth="1"/>
    <col min="5894" max="5894" width="18.7109375" style="47" bestFit="1" customWidth="1"/>
    <col min="5895" max="5896" width="6.42578125" style="47" customWidth="1"/>
    <col min="5897" max="6144" width="6.42578125" style="47"/>
    <col min="6145" max="6145" width="57.7109375" style="47" customWidth="1"/>
    <col min="6146" max="6146" width="57.5703125" style="47" customWidth="1"/>
    <col min="6147" max="6147" width="19.7109375" style="47" bestFit="1" customWidth="1"/>
    <col min="6148" max="6148" width="13" style="47" bestFit="1" customWidth="1"/>
    <col min="6149" max="6149" width="15.140625" style="47" bestFit="1" customWidth="1"/>
    <col min="6150" max="6150" width="18.7109375" style="47" bestFit="1" customWidth="1"/>
    <col min="6151" max="6152" width="6.42578125" style="47" customWidth="1"/>
    <col min="6153" max="6400" width="6.42578125" style="47"/>
    <col min="6401" max="6401" width="57.7109375" style="47" customWidth="1"/>
    <col min="6402" max="6402" width="57.5703125" style="47" customWidth="1"/>
    <col min="6403" max="6403" width="19.7109375" style="47" bestFit="1" customWidth="1"/>
    <col min="6404" max="6404" width="13" style="47" bestFit="1" customWidth="1"/>
    <col min="6405" max="6405" width="15.140625" style="47" bestFit="1" customWidth="1"/>
    <col min="6406" max="6406" width="18.7109375" style="47" bestFit="1" customWidth="1"/>
    <col min="6407" max="6408" width="6.42578125" style="47" customWidth="1"/>
    <col min="6409" max="6656" width="6.42578125" style="47"/>
    <col min="6657" max="6657" width="57.7109375" style="47" customWidth="1"/>
    <col min="6658" max="6658" width="57.5703125" style="47" customWidth="1"/>
    <col min="6659" max="6659" width="19.7109375" style="47" bestFit="1" customWidth="1"/>
    <col min="6660" max="6660" width="13" style="47" bestFit="1" customWidth="1"/>
    <col min="6661" max="6661" width="15.140625" style="47" bestFit="1" customWidth="1"/>
    <col min="6662" max="6662" width="18.7109375" style="47" bestFit="1" customWidth="1"/>
    <col min="6663" max="6664" width="6.42578125" style="47" customWidth="1"/>
    <col min="6665" max="6912" width="6.42578125" style="47"/>
    <col min="6913" max="6913" width="57.7109375" style="47" customWidth="1"/>
    <col min="6914" max="6914" width="57.5703125" style="47" customWidth="1"/>
    <col min="6915" max="6915" width="19.7109375" style="47" bestFit="1" customWidth="1"/>
    <col min="6916" max="6916" width="13" style="47" bestFit="1" customWidth="1"/>
    <col min="6917" max="6917" width="15.140625" style="47" bestFit="1" customWidth="1"/>
    <col min="6918" max="6918" width="18.7109375" style="47" bestFit="1" customWidth="1"/>
    <col min="6919" max="6920" width="6.42578125" style="47" customWidth="1"/>
    <col min="6921" max="7168" width="6.42578125" style="47"/>
    <col min="7169" max="7169" width="57.7109375" style="47" customWidth="1"/>
    <col min="7170" max="7170" width="57.5703125" style="47" customWidth="1"/>
    <col min="7171" max="7171" width="19.7109375" style="47" bestFit="1" customWidth="1"/>
    <col min="7172" max="7172" width="13" style="47" bestFit="1" customWidth="1"/>
    <col min="7173" max="7173" width="15.140625" style="47" bestFit="1" customWidth="1"/>
    <col min="7174" max="7174" width="18.7109375" style="47" bestFit="1" customWidth="1"/>
    <col min="7175" max="7176" width="6.42578125" style="47" customWidth="1"/>
    <col min="7177" max="7424" width="6.42578125" style="47"/>
    <col min="7425" max="7425" width="57.7109375" style="47" customWidth="1"/>
    <col min="7426" max="7426" width="57.5703125" style="47" customWidth="1"/>
    <col min="7427" max="7427" width="19.7109375" style="47" bestFit="1" customWidth="1"/>
    <col min="7428" max="7428" width="13" style="47" bestFit="1" customWidth="1"/>
    <col min="7429" max="7429" width="15.140625" style="47" bestFit="1" customWidth="1"/>
    <col min="7430" max="7430" width="18.7109375" style="47" bestFit="1" customWidth="1"/>
    <col min="7431" max="7432" width="6.42578125" style="47" customWidth="1"/>
    <col min="7433" max="7680" width="6.42578125" style="47"/>
    <col min="7681" max="7681" width="57.7109375" style="47" customWidth="1"/>
    <col min="7682" max="7682" width="57.5703125" style="47" customWidth="1"/>
    <col min="7683" max="7683" width="19.7109375" style="47" bestFit="1" customWidth="1"/>
    <col min="7684" max="7684" width="13" style="47" bestFit="1" customWidth="1"/>
    <col min="7685" max="7685" width="15.140625" style="47" bestFit="1" customWidth="1"/>
    <col min="7686" max="7686" width="18.7109375" style="47" bestFit="1" customWidth="1"/>
    <col min="7687" max="7688" width="6.42578125" style="47" customWidth="1"/>
    <col min="7689" max="7936" width="6.42578125" style="47"/>
    <col min="7937" max="7937" width="57.7109375" style="47" customWidth="1"/>
    <col min="7938" max="7938" width="57.5703125" style="47" customWidth="1"/>
    <col min="7939" max="7939" width="19.7109375" style="47" bestFit="1" customWidth="1"/>
    <col min="7940" max="7940" width="13" style="47" bestFit="1" customWidth="1"/>
    <col min="7941" max="7941" width="15.140625" style="47" bestFit="1" customWidth="1"/>
    <col min="7942" max="7942" width="18.7109375" style="47" bestFit="1" customWidth="1"/>
    <col min="7943" max="7944" width="6.42578125" style="47" customWidth="1"/>
    <col min="7945" max="8192" width="6.42578125" style="47"/>
    <col min="8193" max="8193" width="57.7109375" style="47" customWidth="1"/>
    <col min="8194" max="8194" width="57.5703125" style="47" customWidth="1"/>
    <col min="8195" max="8195" width="19.7109375" style="47" bestFit="1" customWidth="1"/>
    <col min="8196" max="8196" width="13" style="47" bestFit="1" customWidth="1"/>
    <col min="8197" max="8197" width="15.140625" style="47" bestFit="1" customWidth="1"/>
    <col min="8198" max="8198" width="18.7109375" style="47" bestFit="1" customWidth="1"/>
    <col min="8199" max="8200" width="6.42578125" style="47" customWidth="1"/>
    <col min="8201" max="8448" width="6.42578125" style="47"/>
    <col min="8449" max="8449" width="57.7109375" style="47" customWidth="1"/>
    <col min="8450" max="8450" width="57.5703125" style="47" customWidth="1"/>
    <col min="8451" max="8451" width="19.7109375" style="47" bestFit="1" customWidth="1"/>
    <col min="8452" max="8452" width="13" style="47" bestFit="1" customWidth="1"/>
    <col min="8453" max="8453" width="15.140625" style="47" bestFit="1" customWidth="1"/>
    <col min="8454" max="8454" width="18.7109375" style="47" bestFit="1" customWidth="1"/>
    <col min="8455" max="8456" width="6.42578125" style="47" customWidth="1"/>
    <col min="8457" max="8704" width="6.42578125" style="47"/>
    <col min="8705" max="8705" width="57.7109375" style="47" customWidth="1"/>
    <col min="8706" max="8706" width="57.5703125" style="47" customWidth="1"/>
    <col min="8707" max="8707" width="19.7109375" style="47" bestFit="1" customWidth="1"/>
    <col min="8708" max="8708" width="13" style="47" bestFit="1" customWidth="1"/>
    <col min="8709" max="8709" width="15.140625" style="47" bestFit="1" customWidth="1"/>
    <col min="8710" max="8710" width="18.7109375" style="47" bestFit="1" customWidth="1"/>
    <col min="8711" max="8712" width="6.42578125" style="47" customWidth="1"/>
    <col min="8713" max="8960" width="6.42578125" style="47"/>
    <col min="8961" max="8961" width="57.7109375" style="47" customWidth="1"/>
    <col min="8962" max="8962" width="57.5703125" style="47" customWidth="1"/>
    <col min="8963" max="8963" width="19.7109375" style="47" bestFit="1" customWidth="1"/>
    <col min="8964" max="8964" width="13" style="47" bestFit="1" customWidth="1"/>
    <col min="8965" max="8965" width="15.140625" style="47" bestFit="1" customWidth="1"/>
    <col min="8966" max="8966" width="18.7109375" style="47" bestFit="1" customWidth="1"/>
    <col min="8967" max="8968" width="6.42578125" style="47" customWidth="1"/>
    <col min="8969" max="9216" width="6.42578125" style="47"/>
    <col min="9217" max="9217" width="57.7109375" style="47" customWidth="1"/>
    <col min="9218" max="9218" width="57.5703125" style="47" customWidth="1"/>
    <col min="9219" max="9219" width="19.7109375" style="47" bestFit="1" customWidth="1"/>
    <col min="9220" max="9220" width="13" style="47" bestFit="1" customWidth="1"/>
    <col min="9221" max="9221" width="15.140625" style="47" bestFit="1" customWidth="1"/>
    <col min="9222" max="9222" width="18.7109375" style="47" bestFit="1" customWidth="1"/>
    <col min="9223" max="9224" width="6.42578125" style="47" customWidth="1"/>
    <col min="9225" max="9472" width="6.42578125" style="47"/>
    <col min="9473" max="9473" width="57.7109375" style="47" customWidth="1"/>
    <col min="9474" max="9474" width="57.5703125" style="47" customWidth="1"/>
    <col min="9475" max="9475" width="19.7109375" style="47" bestFit="1" customWidth="1"/>
    <col min="9476" max="9476" width="13" style="47" bestFit="1" customWidth="1"/>
    <col min="9477" max="9477" width="15.140625" style="47" bestFit="1" customWidth="1"/>
    <col min="9478" max="9478" width="18.7109375" style="47" bestFit="1" customWidth="1"/>
    <col min="9479" max="9480" width="6.42578125" style="47" customWidth="1"/>
    <col min="9481" max="9728" width="6.42578125" style="47"/>
    <col min="9729" max="9729" width="57.7109375" style="47" customWidth="1"/>
    <col min="9730" max="9730" width="57.5703125" style="47" customWidth="1"/>
    <col min="9731" max="9731" width="19.7109375" style="47" bestFit="1" customWidth="1"/>
    <col min="9732" max="9732" width="13" style="47" bestFit="1" customWidth="1"/>
    <col min="9733" max="9733" width="15.140625" style="47" bestFit="1" customWidth="1"/>
    <col min="9734" max="9734" width="18.7109375" style="47" bestFit="1" customWidth="1"/>
    <col min="9735" max="9736" width="6.42578125" style="47" customWidth="1"/>
    <col min="9737" max="9984" width="6.42578125" style="47"/>
    <col min="9985" max="9985" width="57.7109375" style="47" customWidth="1"/>
    <col min="9986" max="9986" width="57.5703125" style="47" customWidth="1"/>
    <col min="9987" max="9987" width="19.7109375" style="47" bestFit="1" customWidth="1"/>
    <col min="9988" max="9988" width="13" style="47" bestFit="1" customWidth="1"/>
    <col min="9989" max="9989" width="15.140625" style="47" bestFit="1" customWidth="1"/>
    <col min="9990" max="9990" width="18.7109375" style="47" bestFit="1" customWidth="1"/>
    <col min="9991" max="9992" width="6.42578125" style="47" customWidth="1"/>
    <col min="9993" max="10240" width="6.42578125" style="47"/>
    <col min="10241" max="10241" width="57.7109375" style="47" customWidth="1"/>
    <col min="10242" max="10242" width="57.5703125" style="47" customWidth="1"/>
    <col min="10243" max="10243" width="19.7109375" style="47" bestFit="1" customWidth="1"/>
    <col min="10244" max="10244" width="13" style="47" bestFit="1" customWidth="1"/>
    <col min="10245" max="10245" width="15.140625" style="47" bestFit="1" customWidth="1"/>
    <col min="10246" max="10246" width="18.7109375" style="47" bestFit="1" customWidth="1"/>
    <col min="10247" max="10248" width="6.42578125" style="47" customWidth="1"/>
    <col min="10249" max="10496" width="6.42578125" style="47"/>
    <col min="10497" max="10497" width="57.7109375" style="47" customWidth="1"/>
    <col min="10498" max="10498" width="57.5703125" style="47" customWidth="1"/>
    <col min="10499" max="10499" width="19.7109375" style="47" bestFit="1" customWidth="1"/>
    <col min="10500" max="10500" width="13" style="47" bestFit="1" customWidth="1"/>
    <col min="10501" max="10501" width="15.140625" style="47" bestFit="1" customWidth="1"/>
    <col min="10502" max="10502" width="18.7109375" style="47" bestFit="1" customWidth="1"/>
    <col min="10503" max="10504" width="6.42578125" style="47" customWidth="1"/>
    <col min="10505" max="10752" width="6.42578125" style="47"/>
    <col min="10753" max="10753" width="57.7109375" style="47" customWidth="1"/>
    <col min="10754" max="10754" width="57.5703125" style="47" customWidth="1"/>
    <col min="10755" max="10755" width="19.7109375" style="47" bestFit="1" customWidth="1"/>
    <col min="10756" max="10756" width="13" style="47" bestFit="1" customWidth="1"/>
    <col min="10757" max="10757" width="15.140625" style="47" bestFit="1" customWidth="1"/>
    <col min="10758" max="10758" width="18.7109375" style="47" bestFit="1" customWidth="1"/>
    <col min="10759" max="10760" width="6.42578125" style="47" customWidth="1"/>
    <col min="10761" max="11008" width="6.42578125" style="47"/>
    <col min="11009" max="11009" width="57.7109375" style="47" customWidth="1"/>
    <col min="11010" max="11010" width="57.5703125" style="47" customWidth="1"/>
    <col min="11011" max="11011" width="19.7109375" style="47" bestFit="1" customWidth="1"/>
    <col min="11012" max="11012" width="13" style="47" bestFit="1" customWidth="1"/>
    <col min="11013" max="11013" width="15.140625" style="47" bestFit="1" customWidth="1"/>
    <col min="11014" max="11014" width="18.7109375" style="47" bestFit="1" customWidth="1"/>
    <col min="11015" max="11016" width="6.42578125" style="47" customWidth="1"/>
    <col min="11017" max="11264" width="6.42578125" style="47"/>
    <col min="11265" max="11265" width="57.7109375" style="47" customWidth="1"/>
    <col min="11266" max="11266" width="57.5703125" style="47" customWidth="1"/>
    <col min="11267" max="11267" width="19.7109375" style="47" bestFit="1" customWidth="1"/>
    <col min="11268" max="11268" width="13" style="47" bestFit="1" customWidth="1"/>
    <col min="11269" max="11269" width="15.140625" style="47" bestFit="1" customWidth="1"/>
    <col min="11270" max="11270" width="18.7109375" style="47" bestFit="1" customWidth="1"/>
    <col min="11271" max="11272" width="6.42578125" style="47" customWidth="1"/>
    <col min="11273" max="11520" width="6.42578125" style="47"/>
    <col min="11521" max="11521" width="57.7109375" style="47" customWidth="1"/>
    <col min="11522" max="11522" width="57.5703125" style="47" customWidth="1"/>
    <col min="11523" max="11523" width="19.7109375" style="47" bestFit="1" customWidth="1"/>
    <col min="11524" max="11524" width="13" style="47" bestFit="1" customWidth="1"/>
    <col min="11525" max="11525" width="15.140625" style="47" bestFit="1" customWidth="1"/>
    <col min="11526" max="11526" width="18.7109375" style="47" bestFit="1" customWidth="1"/>
    <col min="11527" max="11528" width="6.42578125" style="47" customWidth="1"/>
    <col min="11529" max="11776" width="6.42578125" style="47"/>
    <col min="11777" max="11777" width="57.7109375" style="47" customWidth="1"/>
    <col min="11778" max="11778" width="57.5703125" style="47" customWidth="1"/>
    <col min="11779" max="11779" width="19.7109375" style="47" bestFit="1" customWidth="1"/>
    <col min="11780" max="11780" width="13" style="47" bestFit="1" customWidth="1"/>
    <col min="11781" max="11781" width="15.140625" style="47" bestFit="1" customWidth="1"/>
    <col min="11782" max="11782" width="18.7109375" style="47" bestFit="1" customWidth="1"/>
    <col min="11783" max="11784" width="6.42578125" style="47" customWidth="1"/>
    <col min="11785" max="12032" width="6.42578125" style="47"/>
    <col min="12033" max="12033" width="57.7109375" style="47" customWidth="1"/>
    <col min="12034" max="12034" width="57.5703125" style="47" customWidth="1"/>
    <col min="12035" max="12035" width="19.7109375" style="47" bestFit="1" customWidth="1"/>
    <col min="12036" max="12036" width="13" style="47" bestFit="1" customWidth="1"/>
    <col min="12037" max="12037" width="15.140625" style="47" bestFit="1" customWidth="1"/>
    <col min="12038" max="12038" width="18.7109375" style="47" bestFit="1" customWidth="1"/>
    <col min="12039" max="12040" width="6.42578125" style="47" customWidth="1"/>
    <col min="12041" max="12288" width="6.42578125" style="47"/>
    <col min="12289" max="12289" width="57.7109375" style="47" customWidth="1"/>
    <col min="12290" max="12290" width="57.5703125" style="47" customWidth="1"/>
    <col min="12291" max="12291" width="19.7109375" style="47" bestFit="1" customWidth="1"/>
    <col min="12292" max="12292" width="13" style="47" bestFit="1" customWidth="1"/>
    <col min="12293" max="12293" width="15.140625" style="47" bestFit="1" customWidth="1"/>
    <col min="12294" max="12294" width="18.7109375" style="47" bestFit="1" customWidth="1"/>
    <col min="12295" max="12296" width="6.42578125" style="47" customWidth="1"/>
    <col min="12297" max="12544" width="6.42578125" style="47"/>
    <col min="12545" max="12545" width="57.7109375" style="47" customWidth="1"/>
    <col min="12546" max="12546" width="57.5703125" style="47" customWidth="1"/>
    <col min="12547" max="12547" width="19.7109375" style="47" bestFit="1" customWidth="1"/>
    <col min="12548" max="12548" width="13" style="47" bestFit="1" customWidth="1"/>
    <col min="12549" max="12549" width="15.140625" style="47" bestFit="1" customWidth="1"/>
    <col min="12550" max="12550" width="18.7109375" style="47" bestFit="1" customWidth="1"/>
    <col min="12551" max="12552" width="6.42578125" style="47" customWidth="1"/>
    <col min="12553" max="12800" width="6.42578125" style="47"/>
    <col min="12801" max="12801" width="57.7109375" style="47" customWidth="1"/>
    <col min="12802" max="12802" width="57.5703125" style="47" customWidth="1"/>
    <col min="12803" max="12803" width="19.7109375" style="47" bestFit="1" customWidth="1"/>
    <col min="12804" max="12804" width="13" style="47" bestFit="1" customWidth="1"/>
    <col min="12805" max="12805" width="15.140625" style="47" bestFit="1" customWidth="1"/>
    <col min="12806" max="12806" width="18.7109375" style="47" bestFit="1" customWidth="1"/>
    <col min="12807" max="12808" width="6.42578125" style="47" customWidth="1"/>
    <col min="12809" max="13056" width="6.42578125" style="47"/>
    <col min="13057" max="13057" width="57.7109375" style="47" customWidth="1"/>
    <col min="13058" max="13058" width="57.5703125" style="47" customWidth="1"/>
    <col min="13059" max="13059" width="19.7109375" style="47" bestFit="1" customWidth="1"/>
    <col min="13060" max="13060" width="13" style="47" bestFit="1" customWidth="1"/>
    <col min="13061" max="13061" width="15.140625" style="47" bestFit="1" customWidth="1"/>
    <col min="13062" max="13062" width="18.7109375" style="47" bestFit="1" customWidth="1"/>
    <col min="13063" max="13064" width="6.42578125" style="47" customWidth="1"/>
    <col min="13065" max="13312" width="6.42578125" style="47"/>
    <col min="13313" max="13313" width="57.7109375" style="47" customWidth="1"/>
    <col min="13314" max="13314" width="57.5703125" style="47" customWidth="1"/>
    <col min="13315" max="13315" width="19.7109375" style="47" bestFit="1" customWidth="1"/>
    <col min="13316" max="13316" width="13" style="47" bestFit="1" customWidth="1"/>
    <col min="13317" max="13317" width="15.140625" style="47" bestFit="1" customWidth="1"/>
    <col min="13318" max="13318" width="18.7109375" style="47" bestFit="1" customWidth="1"/>
    <col min="13319" max="13320" width="6.42578125" style="47" customWidth="1"/>
    <col min="13321" max="13568" width="6.42578125" style="47"/>
    <col min="13569" max="13569" width="57.7109375" style="47" customWidth="1"/>
    <col min="13570" max="13570" width="57.5703125" style="47" customWidth="1"/>
    <col min="13571" max="13571" width="19.7109375" style="47" bestFit="1" customWidth="1"/>
    <col min="13572" max="13572" width="13" style="47" bestFit="1" customWidth="1"/>
    <col min="13573" max="13573" width="15.140625" style="47" bestFit="1" customWidth="1"/>
    <col min="13574" max="13574" width="18.7109375" style="47" bestFit="1" customWidth="1"/>
    <col min="13575" max="13576" width="6.42578125" style="47" customWidth="1"/>
    <col min="13577" max="13824" width="6.42578125" style="47"/>
    <col min="13825" max="13825" width="57.7109375" style="47" customWidth="1"/>
    <col min="13826" max="13826" width="57.5703125" style="47" customWidth="1"/>
    <col min="13827" max="13827" width="19.7109375" style="47" bestFit="1" customWidth="1"/>
    <col min="13828" max="13828" width="13" style="47" bestFit="1" customWidth="1"/>
    <col min="13829" max="13829" width="15.140625" style="47" bestFit="1" customWidth="1"/>
    <col min="13830" max="13830" width="18.7109375" style="47" bestFit="1" customWidth="1"/>
    <col min="13831" max="13832" width="6.42578125" style="47" customWidth="1"/>
    <col min="13833" max="14080" width="6.42578125" style="47"/>
    <col min="14081" max="14081" width="57.7109375" style="47" customWidth="1"/>
    <col min="14082" max="14082" width="57.5703125" style="47" customWidth="1"/>
    <col min="14083" max="14083" width="19.7109375" style="47" bestFit="1" customWidth="1"/>
    <col min="14084" max="14084" width="13" style="47" bestFit="1" customWidth="1"/>
    <col min="14085" max="14085" width="15.140625" style="47" bestFit="1" customWidth="1"/>
    <col min="14086" max="14086" width="18.7109375" style="47" bestFit="1" customWidth="1"/>
    <col min="14087" max="14088" width="6.42578125" style="47" customWidth="1"/>
    <col min="14089" max="14336" width="6.42578125" style="47"/>
    <col min="14337" max="14337" width="57.7109375" style="47" customWidth="1"/>
    <col min="14338" max="14338" width="57.5703125" style="47" customWidth="1"/>
    <col min="14339" max="14339" width="19.7109375" style="47" bestFit="1" customWidth="1"/>
    <col min="14340" max="14340" width="13" style="47" bestFit="1" customWidth="1"/>
    <col min="14341" max="14341" width="15.140625" style="47" bestFit="1" customWidth="1"/>
    <col min="14342" max="14342" width="18.7109375" style="47" bestFit="1" customWidth="1"/>
    <col min="14343" max="14344" width="6.42578125" style="47" customWidth="1"/>
    <col min="14345" max="14592" width="6.42578125" style="47"/>
    <col min="14593" max="14593" width="57.7109375" style="47" customWidth="1"/>
    <col min="14594" max="14594" width="57.5703125" style="47" customWidth="1"/>
    <col min="14595" max="14595" width="19.7109375" style="47" bestFit="1" customWidth="1"/>
    <col min="14596" max="14596" width="13" style="47" bestFit="1" customWidth="1"/>
    <col min="14597" max="14597" width="15.140625" style="47" bestFit="1" customWidth="1"/>
    <col min="14598" max="14598" width="18.7109375" style="47" bestFit="1" customWidth="1"/>
    <col min="14599" max="14600" width="6.42578125" style="47" customWidth="1"/>
    <col min="14601" max="14848" width="6.42578125" style="47"/>
    <col min="14849" max="14849" width="57.7109375" style="47" customWidth="1"/>
    <col min="14850" max="14850" width="57.5703125" style="47" customWidth="1"/>
    <col min="14851" max="14851" width="19.7109375" style="47" bestFit="1" customWidth="1"/>
    <col min="14852" max="14852" width="13" style="47" bestFit="1" customWidth="1"/>
    <col min="14853" max="14853" width="15.140625" style="47" bestFit="1" customWidth="1"/>
    <col min="14854" max="14854" width="18.7109375" style="47" bestFit="1" customWidth="1"/>
    <col min="14855" max="14856" width="6.42578125" style="47" customWidth="1"/>
    <col min="14857" max="15104" width="6.42578125" style="47"/>
    <col min="15105" max="15105" width="57.7109375" style="47" customWidth="1"/>
    <col min="15106" max="15106" width="57.5703125" style="47" customWidth="1"/>
    <col min="15107" max="15107" width="19.7109375" style="47" bestFit="1" customWidth="1"/>
    <col min="15108" max="15108" width="13" style="47" bestFit="1" customWidth="1"/>
    <col min="15109" max="15109" width="15.140625" style="47" bestFit="1" customWidth="1"/>
    <col min="15110" max="15110" width="18.7109375" style="47" bestFit="1" customWidth="1"/>
    <col min="15111" max="15112" width="6.42578125" style="47" customWidth="1"/>
    <col min="15113" max="15360" width="6.42578125" style="47"/>
    <col min="15361" max="15361" width="57.7109375" style="47" customWidth="1"/>
    <col min="15362" max="15362" width="57.5703125" style="47" customWidth="1"/>
    <col min="15363" max="15363" width="19.7109375" style="47" bestFit="1" customWidth="1"/>
    <col min="15364" max="15364" width="13" style="47" bestFit="1" customWidth="1"/>
    <col min="15365" max="15365" width="15.140625" style="47" bestFit="1" customWidth="1"/>
    <col min="15366" max="15366" width="18.7109375" style="47" bestFit="1" customWidth="1"/>
    <col min="15367" max="15368" width="6.42578125" style="47" customWidth="1"/>
    <col min="15369" max="15616" width="6.42578125" style="47"/>
    <col min="15617" max="15617" width="57.7109375" style="47" customWidth="1"/>
    <col min="15618" max="15618" width="57.5703125" style="47" customWidth="1"/>
    <col min="15619" max="15619" width="19.7109375" style="47" bestFit="1" customWidth="1"/>
    <col min="15620" max="15620" width="13" style="47" bestFit="1" customWidth="1"/>
    <col min="15621" max="15621" width="15.140625" style="47" bestFit="1" customWidth="1"/>
    <col min="15622" max="15622" width="18.7109375" style="47" bestFit="1" customWidth="1"/>
    <col min="15623" max="15624" width="6.42578125" style="47" customWidth="1"/>
    <col min="15625" max="15872" width="6.42578125" style="47"/>
    <col min="15873" max="15873" width="57.7109375" style="47" customWidth="1"/>
    <col min="15874" max="15874" width="57.5703125" style="47" customWidth="1"/>
    <col min="15875" max="15875" width="19.7109375" style="47" bestFit="1" customWidth="1"/>
    <col min="15876" max="15876" width="13" style="47" bestFit="1" customWidth="1"/>
    <col min="15877" max="15877" width="15.140625" style="47" bestFit="1" customWidth="1"/>
    <col min="15878" max="15878" width="18.7109375" style="47" bestFit="1" customWidth="1"/>
    <col min="15879" max="15880" width="6.42578125" style="47" customWidth="1"/>
    <col min="15881" max="16128" width="6.42578125" style="47"/>
    <col min="16129" max="16129" width="57.7109375" style="47" customWidth="1"/>
    <col min="16130" max="16130" width="57.5703125" style="47" customWidth="1"/>
    <col min="16131" max="16131" width="19.7109375" style="47" bestFit="1" customWidth="1"/>
    <col min="16132" max="16132" width="13" style="47" bestFit="1" customWidth="1"/>
    <col min="16133" max="16133" width="15.140625" style="47" bestFit="1" customWidth="1"/>
    <col min="16134" max="16134" width="18.7109375" style="47" bestFit="1" customWidth="1"/>
    <col min="16135" max="16136" width="6.42578125" style="47" customWidth="1"/>
    <col min="16137" max="16384" width="6.42578125" style="47"/>
  </cols>
  <sheetData>
    <row r="1" spans="1:14" ht="16.5" x14ac:dyDescent="0.25">
      <c r="A1" s="340" t="s">
        <v>4</v>
      </c>
      <c r="B1" s="340"/>
      <c r="C1" s="340"/>
      <c r="D1" s="340"/>
      <c r="E1" s="340"/>
      <c r="F1" s="340"/>
      <c r="G1" s="47"/>
      <c r="H1" s="47"/>
    </row>
    <row r="2" spans="1:14" ht="16.5" x14ac:dyDescent="0.25">
      <c r="A2" s="340" t="s">
        <v>114</v>
      </c>
      <c r="B2" s="340"/>
      <c r="C2" s="340"/>
      <c r="D2" s="340"/>
      <c r="E2" s="340"/>
      <c r="F2" s="340"/>
      <c r="G2" s="47"/>
      <c r="H2" s="47"/>
    </row>
    <row r="3" spans="1:14" ht="17.45" customHeight="1" thickBot="1" x14ac:dyDescent="0.3">
      <c r="A3" s="340" t="s">
        <v>17</v>
      </c>
      <c r="B3" s="340"/>
      <c r="C3" s="340"/>
      <c r="D3" s="340"/>
      <c r="E3" s="340"/>
      <c r="F3" s="340"/>
      <c r="G3" s="48"/>
      <c r="H3" s="48"/>
      <c r="I3" s="48"/>
      <c r="J3" s="48"/>
      <c r="K3" s="48"/>
      <c r="L3" s="48"/>
    </row>
    <row r="4" spans="1:14" ht="17.100000000000001" customHeight="1" thickBot="1" x14ac:dyDescent="0.3">
      <c r="A4" s="49" t="s">
        <v>1</v>
      </c>
      <c r="B4" s="346">
        <f>'Formato 1'!$C$4</f>
        <v>0</v>
      </c>
      <c r="C4" s="347"/>
      <c r="D4" s="347"/>
      <c r="E4" s="347"/>
      <c r="F4" s="348"/>
      <c r="G4" s="50"/>
      <c r="H4" s="50"/>
      <c r="I4" s="50"/>
      <c r="J4" s="50"/>
      <c r="K4" s="50"/>
      <c r="L4" s="50"/>
      <c r="M4" s="50"/>
      <c r="N4" s="50"/>
    </row>
    <row r="5" spans="1:14" ht="5.0999999999999996" customHeight="1" thickBot="1" x14ac:dyDescent="0.3">
      <c r="A5" s="51"/>
      <c r="B5" s="51"/>
      <c r="C5" s="51"/>
      <c r="D5" s="240"/>
      <c r="E5" s="52"/>
      <c r="F5" s="53"/>
      <c r="G5" s="51"/>
      <c r="H5" s="51"/>
      <c r="I5" s="51"/>
      <c r="J5" s="51"/>
      <c r="K5" s="51"/>
      <c r="L5" s="51"/>
      <c r="M5" s="51"/>
      <c r="N5" s="51"/>
    </row>
    <row r="6" spans="1:14" ht="17.100000000000001" customHeight="1" thickBot="1" x14ac:dyDescent="0.3">
      <c r="A6" s="49" t="s">
        <v>2</v>
      </c>
      <c r="B6" s="346">
        <f>'Formato 1'!$C$6</f>
        <v>0</v>
      </c>
      <c r="C6" s="347"/>
      <c r="D6" s="347"/>
      <c r="E6" s="347"/>
      <c r="F6" s="348"/>
      <c r="G6" s="50"/>
      <c r="H6" s="50"/>
      <c r="I6" s="50"/>
      <c r="J6" s="50"/>
      <c r="K6" s="50"/>
      <c r="L6" s="50"/>
      <c r="M6" s="50"/>
      <c r="N6" s="50"/>
    </row>
    <row r="7" spans="1:14" ht="5.0999999999999996" customHeight="1" thickBot="1" x14ac:dyDescent="0.3">
      <c r="A7" s="51"/>
      <c r="B7" s="51"/>
      <c r="C7" s="51"/>
      <c r="D7" s="240"/>
      <c r="E7" s="52"/>
      <c r="F7" s="53"/>
      <c r="G7" s="51"/>
      <c r="H7" s="51"/>
      <c r="I7" s="51"/>
      <c r="J7" s="51"/>
      <c r="K7" s="51"/>
      <c r="L7" s="51"/>
      <c r="M7" s="51"/>
      <c r="N7" s="51"/>
    </row>
    <row r="8" spans="1:14" ht="17.100000000000001" customHeight="1" thickBot="1" x14ac:dyDescent="0.3">
      <c r="A8" s="49" t="s">
        <v>18</v>
      </c>
      <c r="B8" s="54"/>
      <c r="C8" s="50"/>
      <c r="D8" s="274"/>
      <c r="E8" s="55"/>
      <c r="F8" s="56"/>
      <c r="G8" s="50"/>
      <c r="H8" s="50"/>
      <c r="I8" s="50"/>
      <c r="J8" s="50"/>
      <c r="K8" s="50"/>
      <c r="L8" s="50"/>
      <c r="M8" s="50"/>
      <c r="N8" s="50"/>
    </row>
    <row r="9" spans="1:14" ht="5.0999999999999996" customHeight="1" thickBot="1" x14ac:dyDescent="0.3">
      <c r="A9" s="51"/>
      <c r="B9" s="51"/>
      <c r="C9" s="51"/>
      <c r="D9" s="240"/>
      <c r="E9" s="52"/>
      <c r="F9" s="53"/>
      <c r="G9" s="51"/>
      <c r="H9" s="51"/>
      <c r="I9" s="51"/>
      <c r="J9" s="51"/>
      <c r="K9" s="51"/>
      <c r="L9" s="51"/>
      <c r="M9" s="51"/>
      <c r="N9" s="51"/>
    </row>
    <row r="10" spans="1:14" ht="17.100000000000001" customHeight="1" thickBot="1" x14ac:dyDescent="0.3">
      <c r="A10" s="49" t="s">
        <v>19</v>
      </c>
      <c r="B10" s="343"/>
      <c r="C10" s="344"/>
      <c r="D10" s="344"/>
      <c r="E10" s="344"/>
      <c r="F10" s="345"/>
      <c r="G10" s="50"/>
      <c r="H10" s="50"/>
      <c r="I10" s="50"/>
      <c r="J10" s="50"/>
      <c r="K10" s="50"/>
      <c r="L10" s="50"/>
      <c r="M10" s="50"/>
      <c r="N10" s="50"/>
    </row>
    <row r="11" spans="1:14" ht="5.0999999999999996" customHeight="1" thickBot="1" x14ac:dyDescent="0.3">
      <c r="A11" s="51"/>
      <c r="B11" s="51"/>
      <c r="C11" s="51"/>
      <c r="D11" s="240"/>
      <c r="E11" s="52"/>
      <c r="F11" s="53"/>
      <c r="G11" s="51"/>
      <c r="H11" s="51"/>
      <c r="I11" s="51"/>
      <c r="J11" s="51"/>
      <c r="K11" s="51"/>
      <c r="L11" s="51"/>
      <c r="M11" s="51"/>
      <c r="N11" s="51"/>
    </row>
    <row r="12" spans="1:14" ht="17.100000000000001" customHeight="1" thickBot="1" x14ac:dyDescent="0.3">
      <c r="A12" s="49" t="s">
        <v>20</v>
      </c>
      <c r="B12" s="346"/>
      <c r="C12" s="347"/>
      <c r="D12" s="347"/>
      <c r="E12" s="347"/>
      <c r="F12" s="348"/>
      <c r="G12" s="50"/>
      <c r="H12" s="50"/>
      <c r="I12" s="50"/>
      <c r="J12" s="50"/>
      <c r="K12" s="50"/>
      <c r="L12" s="50"/>
      <c r="M12" s="50"/>
      <c r="N12" s="50"/>
    </row>
    <row r="13" spans="1:14" ht="5.0999999999999996" customHeight="1" x14ac:dyDescent="0.25">
      <c r="A13" s="349"/>
      <c r="B13" s="349"/>
      <c r="C13" s="349"/>
      <c r="D13" s="349"/>
      <c r="E13" s="349"/>
      <c r="F13" s="349"/>
    </row>
    <row r="14" spans="1:14" ht="17.100000000000001" customHeight="1" x14ac:dyDescent="0.25">
      <c r="A14" s="350" t="s">
        <v>21</v>
      </c>
      <c r="B14" s="350"/>
      <c r="C14" s="350"/>
      <c r="D14" s="350"/>
      <c r="E14" s="350"/>
      <c r="F14" s="350"/>
    </row>
    <row r="15" spans="1:14" ht="30" hidden="1" customHeight="1" x14ac:dyDescent="0.25">
      <c r="A15" s="59"/>
      <c r="B15" s="59"/>
      <c r="C15" s="59"/>
      <c r="D15" s="245"/>
      <c r="E15" s="60"/>
      <c r="F15" s="61"/>
    </row>
    <row r="16" spans="1:14" s="62" customFormat="1" ht="30" hidden="1" customHeight="1" thickBot="1" x14ac:dyDescent="0.3">
      <c r="A16" s="342" t="s">
        <v>22</v>
      </c>
      <c r="B16" s="342"/>
      <c r="C16" s="342"/>
      <c r="D16" s="342"/>
      <c r="E16" s="342"/>
      <c r="F16" s="342"/>
    </row>
    <row r="17" spans="1:138" ht="30" hidden="1" customHeight="1" x14ac:dyDescent="0.25">
      <c r="A17" s="63" t="s">
        <v>23</v>
      </c>
      <c r="B17" s="64" t="s">
        <v>24</v>
      </c>
      <c r="C17" s="65" t="s">
        <v>25</v>
      </c>
      <c r="D17" s="65" t="s">
        <v>26</v>
      </c>
      <c r="E17" s="66" t="s">
        <v>27</v>
      </c>
      <c r="F17" s="67" t="s">
        <v>28</v>
      </c>
      <c r="G17" s="58"/>
    </row>
    <row r="18" spans="1:138" ht="30" hidden="1" customHeight="1" x14ac:dyDescent="0.25">
      <c r="A18" s="352" t="s">
        <v>29</v>
      </c>
      <c r="B18" s="68"/>
      <c r="C18" s="69"/>
      <c r="D18" s="127"/>
      <c r="E18" s="70"/>
      <c r="F18" s="71">
        <f>+E18*D18</f>
        <v>0</v>
      </c>
      <c r="G18" s="72"/>
      <c r="H18" s="73"/>
      <c r="I18" s="73"/>
      <c r="J18" s="73"/>
      <c r="K18" s="73"/>
    </row>
    <row r="19" spans="1:138" ht="30" hidden="1" customHeight="1" x14ac:dyDescent="0.25">
      <c r="A19" s="352"/>
      <c r="B19" s="68"/>
      <c r="C19" s="69"/>
      <c r="D19" s="127"/>
      <c r="E19" s="70"/>
      <c r="F19" s="71">
        <f>+E19*D19</f>
        <v>0</v>
      </c>
      <c r="G19" s="72"/>
      <c r="H19" s="73"/>
      <c r="I19" s="73"/>
      <c r="J19" s="73"/>
      <c r="K19" s="73"/>
    </row>
    <row r="20" spans="1:138" ht="30" hidden="1" customHeight="1" x14ac:dyDescent="0.25">
      <c r="A20" s="352"/>
      <c r="B20" s="68"/>
      <c r="C20" s="69"/>
      <c r="D20" s="127"/>
      <c r="E20" s="70"/>
      <c r="F20" s="71">
        <f>+E20*D20</f>
        <v>0</v>
      </c>
      <c r="G20" s="72"/>
      <c r="H20" s="73"/>
      <c r="I20" s="73"/>
      <c r="J20" s="73"/>
      <c r="K20" s="73"/>
    </row>
    <row r="21" spans="1:138" ht="30" hidden="1" customHeight="1" x14ac:dyDescent="0.25">
      <c r="A21" s="352"/>
      <c r="B21" s="68"/>
      <c r="C21" s="69"/>
      <c r="D21" s="127"/>
      <c r="E21" s="70"/>
      <c r="F21" s="71">
        <f>+E21*D21</f>
        <v>0</v>
      </c>
      <c r="G21" s="72"/>
      <c r="H21" s="74"/>
      <c r="I21" s="73"/>
      <c r="J21" s="73"/>
      <c r="K21" s="73"/>
    </row>
    <row r="22" spans="1:138" ht="30" hidden="1" customHeight="1" thickBot="1" x14ac:dyDescent="0.3">
      <c r="A22" s="333" t="s">
        <v>30</v>
      </c>
      <c r="B22" s="334"/>
      <c r="C22" s="334"/>
      <c r="D22" s="334"/>
      <c r="E22" s="335"/>
      <c r="F22" s="75">
        <f>SUM(F18:F21)</f>
        <v>0</v>
      </c>
      <c r="G22" s="58"/>
    </row>
    <row r="23" spans="1:138" s="62" customFormat="1" ht="30" hidden="1" customHeight="1" x14ac:dyDescent="0.25">
      <c r="A23" s="367"/>
      <c r="B23" s="367"/>
      <c r="C23" s="367"/>
      <c r="D23" s="367"/>
      <c r="E23" s="76"/>
      <c r="F23" s="61"/>
      <c r="G23" s="77"/>
      <c r="H23" s="77"/>
      <c r="I23" s="78"/>
      <c r="J23" s="78"/>
      <c r="K23" s="79"/>
      <c r="L23" s="80"/>
      <c r="M23" s="73"/>
      <c r="N23" s="77"/>
      <c r="O23" s="77"/>
      <c r="P23" s="77"/>
      <c r="Q23" s="77"/>
      <c r="R23" s="77"/>
      <c r="S23" s="77"/>
      <c r="T23" s="77"/>
      <c r="U23" s="7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row>
    <row r="24" spans="1:138" s="62" customFormat="1" ht="30" hidden="1" customHeight="1" thickBot="1" x14ac:dyDescent="0.3">
      <c r="A24" s="342" t="s">
        <v>31</v>
      </c>
      <c r="B24" s="342"/>
      <c r="C24" s="342"/>
      <c r="D24" s="342"/>
      <c r="E24" s="342"/>
      <c r="F24" s="342"/>
    </row>
    <row r="25" spans="1:138" ht="30" hidden="1" customHeight="1" x14ac:dyDescent="0.25">
      <c r="A25" s="63" t="s">
        <v>23</v>
      </c>
      <c r="B25" s="64" t="s">
        <v>24</v>
      </c>
      <c r="C25" s="65" t="s">
        <v>25</v>
      </c>
      <c r="D25" s="65" t="s">
        <v>26</v>
      </c>
      <c r="E25" s="66" t="s">
        <v>27</v>
      </c>
      <c r="F25" s="67" t="s">
        <v>28</v>
      </c>
      <c r="G25" s="58"/>
    </row>
    <row r="26" spans="1:138" ht="30" hidden="1" customHeight="1" x14ac:dyDescent="0.25">
      <c r="A26" s="352" t="s">
        <v>32</v>
      </c>
      <c r="B26" s="68"/>
      <c r="C26" s="69"/>
      <c r="D26" s="127"/>
      <c r="E26" s="70"/>
      <c r="F26" s="71">
        <f>+E26*D26</f>
        <v>0</v>
      </c>
      <c r="G26" s="72"/>
      <c r="H26" s="73"/>
      <c r="I26" s="73"/>
      <c r="J26" s="73"/>
      <c r="K26" s="73"/>
    </row>
    <row r="27" spans="1:138" ht="30" hidden="1" customHeight="1" x14ac:dyDescent="0.25">
      <c r="A27" s="352"/>
      <c r="B27" s="68"/>
      <c r="C27" s="69"/>
      <c r="D27" s="127"/>
      <c r="E27" s="70"/>
      <c r="F27" s="71">
        <f>+E27*D27</f>
        <v>0</v>
      </c>
      <c r="G27" s="72"/>
      <c r="H27" s="73"/>
      <c r="I27" s="73"/>
      <c r="J27" s="73"/>
      <c r="K27" s="73"/>
    </row>
    <row r="28" spans="1:138" ht="30" hidden="1" customHeight="1" x14ac:dyDescent="0.25">
      <c r="A28" s="352"/>
      <c r="B28" s="68"/>
      <c r="C28" s="69"/>
      <c r="D28" s="127"/>
      <c r="E28" s="70"/>
      <c r="F28" s="71">
        <f>+E28*D28</f>
        <v>0</v>
      </c>
      <c r="G28" s="72"/>
      <c r="H28" s="73"/>
      <c r="I28" s="73"/>
      <c r="J28" s="73"/>
      <c r="K28" s="73"/>
    </row>
    <row r="29" spans="1:138" ht="30" hidden="1" customHeight="1" x14ac:dyDescent="0.25">
      <c r="A29" s="352"/>
      <c r="B29" s="68"/>
      <c r="C29" s="69"/>
      <c r="D29" s="127"/>
      <c r="E29" s="70"/>
      <c r="F29" s="71">
        <f>+E29*D29</f>
        <v>0</v>
      </c>
      <c r="G29" s="72"/>
      <c r="H29" s="74"/>
      <c r="I29" s="73"/>
      <c r="J29" s="73"/>
      <c r="K29" s="73"/>
    </row>
    <row r="30" spans="1:138" ht="30" hidden="1" customHeight="1" thickBot="1" x14ac:dyDescent="0.3">
      <c r="A30" s="333" t="s">
        <v>30</v>
      </c>
      <c r="B30" s="334"/>
      <c r="C30" s="334"/>
      <c r="D30" s="334"/>
      <c r="E30" s="335"/>
      <c r="F30" s="75">
        <f>SUM(F26:F29)</f>
        <v>0</v>
      </c>
      <c r="G30" s="58"/>
    </row>
    <row r="31" spans="1:138" s="62" customFormat="1" ht="30" hidden="1" customHeight="1" x14ac:dyDescent="0.25">
      <c r="A31" s="367"/>
      <c r="B31" s="367"/>
      <c r="C31" s="367"/>
      <c r="D31" s="367"/>
      <c r="E31" s="76"/>
      <c r="F31" s="61"/>
      <c r="G31" s="77"/>
      <c r="H31" s="77"/>
      <c r="I31" s="78"/>
      <c r="J31" s="78"/>
      <c r="K31" s="79"/>
      <c r="L31" s="80"/>
      <c r="M31" s="73"/>
      <c r="N31" s="77"/>
      <c r="O31" s="77"/>
      <c r="P31" s="77"/>
      <c r="Q31" s="77"/>
      <c r="R31" s="77"/>
      <c r="S31" s="77"/>
      <c r="T31" s="77"/>
      <c r="U31" s="7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row>
    <row r="32" spans="1:138" ht="30" customHeight="1" thickBot="1" x14ac:dyDescent="0.3">
      <c r="A32" s="342" t="s">
        <v>127</v>
      </c>
      <c r="B32" s="342"/>
      <c r="C32" s="342"/>
      <c r="D32" s="342"/>
      <c r="E32" s="342"/>
      <c r="F32" s="342"/>
      <c r="G32" s="81"/>
      <c r="K32" s="77"/>
      <c r="L32" s="77"/>
      <c r="M32" s="77"/>
      <c r="N32" s="77"/>
      <c r="O32" s="77"/>
      <c r="P32" s="77"/>
      <c r="Q32" s="77"/>
      <c r="R32" s="77"/>
      <c r="S32" s="77"/>
      <c r="T32" s="77"/>
      <c r="U32" s="77"/>
      <c r="V32" s="77"/>
      <c r="W32" s="77"/>
      <c r="X32" s="77"/>
      <c r="Y32" s="77"/>
      <c r="Z32" s="77"/>
      <c r="AA32" s="77"/>
      <c r="AB32" s="77"/>
      <c r="AC32" s="77"/>
      <c r="AD32" s="77"/>
      <c r="AE32" s="77"/>
      <c r="AF32" s="77"/>
      <c r="AG32" s="77"/>
      <c r="AH32" s="77"/>
    </row>
    <row r="33" spans="1:171" ht="30" customHeight="1" x14ac:dyDescent="0.25">
      <c r="A33" s="256" t="s">
        <v>23</v>
      </c>
      <c r="B33" s="257" t="s">
        <v>24</v>
      </c>
      <c r="C33" s="258" t="s">
        <v>25</v>
      </c>
      <c r="D33" s="258" t="s">
        <v>26</v>
      </c>
      <c r="E33" s="259" t="s">
        <v>27</v>
      </c>
      <c r="F33" s="260" t="s">
        <v>28</v>
      </c>
      <c r="G33" s="58"/>
    </row>
    <row r="34" spans="1:171" ht="43.5" customHeight="1" x14ac:dyDescent="0.25">
      <c r="A34" s="337"/>
      <c r="B34" s="223"/>
      <c r="C34" s="261" t="s">
        <v>125</v>
      </c>
      <c r="D34" s="261"/>
      <c r="E34" s="262"/>
      <c r="F34" s="263">
        <f>+E34*D34</f>
        <v>0</v>
      </c>
      <c r="G34" s="58"/>
    </row>
    <row r="35" spans="1:171" ht="48" customHeight="1" x14ac:dyDescent="0.25">
      <c r="A35" s="338"/>
      <c r="B35" s="223"/>
      <c r="C35" s="261" t="s">
        <v>125</v>
      </c>
      <c r="D35" s="261"/>
      <c r="E35" s="262"/>
      <c r="F35" s="263">
        <f>+E35*D35</f>
        <v>0</v>
      </c>
      <c r="G35" s="58"/>
    </row>
    <row r="36" spans="1:171" ht="30" customHeight="1" thickBot="1" x14ac:dyDescent="0.3">
      <c r="A36" s="373" t="s">
        <v>30</v>
      </c>
      <c r="B36" s="374"/>
      <c r="C36" s="374"/>
      <c r="D36" s="374"/>
      <c r="E36" s="375"/>
      <c r="F36" s="264">
        <f>SUM(F34:F35)</f>
        <v>0</v>
      </c>
      <c r="G36" s="58"/>
    </row>
    <row r="37" spans="1:171" ht="30" hidden="1" customHeight="1" x14ac:dyDescent="0.25">
      <c r="A37" s="90"/>
      <c r="B37" s="90"/>
      <c r="C37" s="90"/>
      <c r="D37" s="90"/>
      <c r="E37" s="91"/>
      <c r="F37" s="92"/>
      <c r="G37" s="58"/>
    </row>
    <row r="38" spans="1:171" ht="30" hidden="1" customHeight="1" thickBot="1" x14ac:dyDescent="0.3">
      <c r="A38" s="342" t="s">
        <v>33</v>
      </c>
      <c r="B38" s="342"/>
      <c r="C38" s="342"/>
      <c r="D38" s="342"/>
      <c r="E38" s="342"/>
      <c r="F38" s="342"/>
      <c r="G38" s="81"/>
      <c r="K38" s="77"/>
      <c r="L38" s="77"/>
      <c r="M38" s="77"/>
      <c r="N38" s="77"/>
      <c r="O38" s="77"/>
      <c r="P38" s="77"/>
      <c r="Q38" s="77"/>
      <c r="R38" s="77"/>
      <c r="S38" s="77"/>
      <c r="T38" s="77"/>
      <c r="U38" s="77"/>
      <c r="V38" s="77"/>
      <c r="W38" s="77"/>
      <c r="X38" s="77"/>
      <c r="Y38" s="77"/>
      <c r="Z38" s="77"/>
      <c r="AA38" s="77"/>
      <c r="AB38" s="77"/>
      <c r="AC38" s="77"/>
      <c r="AD38" s="77"/>
      <c r="AE38" s="77"/>
      <c r="AF38" s="77"/>
      <c r="AG38" s="77"/>
      <c r="AH38" s="77"/>
    </row>
    <row r="39" spans="1:171" ht="30" hidden="1" customHeight="1" x14ac:dyDescent="0.25">
      <c r="A39" s="63" t="s">
        <v>23</v>
      </c>
      <c r="B39" s="64" t="s">
        <v>24</v>
      </c>
      <c r="C39" s="65" t="s">
        <v>25</v>
      </c>
      <c r="D39" s="65" t="s">
        <v>26</v>
      </c>
      <c r="E39" s="66" t="s">
        <v>27</v>
      </c>
      <c r="F39" s="67" t="s">
        <v>28</v>
      </c>
      <c r="G39" s="58"/>
    </row>
    <row r="40" spans="1:171" ht="30" hidden="1" customHeight="1" x14ac:dyDescent="0.25">
      <c r="A40" s="354" t="s">
        <v>34</v>
      </c>
      <c r="B40" s="82"/>
      <c r="C40" s="83"/>
      <c r="D40" s="83"/>
      <c r="E40" s="84"/>
      <c r="F40" s="85">
        <f>+E40*D40</f>
        <v>0</v>
      </c>
      <c r="G40" s="58"/>
    </row>
    <row r="41" spans="1:171" ht="30" hidden="1" customHeight="1" x14ac:dyDescent="0.25">
      <c r="A41" s="355"/>
      <c r="B41" s="82"/>
      <c r="C41" s="83"/>
      <c r="D41" s="83"/>
      <c r="E41" s="84"/>
      <c r="F41" s="85">
        <f>+E41*D41</f>
        <v>0</v>
      </c>
      <c r="G41" s="58"/>
    </row>
    <row r="42" spans="1:171" ht="30" hidden="1" customHeight="1" x14ac:dyDescent="0.25">
      <c r="A42" s="356"/>
      <c r="B42" s="69"/>
      <c r="C42" s="86"/>
      <c r="D42" s="87"/>
      <c r="E42" s="88"/>
      <c r="F42" s="85">
        <f>+E42*D42</f>
        <v>0</v>
      </c>
      <c r="G42" s="89"/>
      <c r="H42" s="57"/>
      <c r="I42" s="78"/>
      <c r="J42" s="78"/>
      <c r="K42" s="79"/>
      <c r="L42" s="80"/>
      <c r="M42" s="73"/>
      <c r="N42" s="77"/>
      <c r="O42" s="77"/>
      <c r="P42" s="77"/>
      <c r="Q42" s="77"/>
      <c r="R42" s="77"/>
      <c r="S42" s="77"/>
      <c r="T42" s="77"/>
      <c r="U42" s="77"/>
      <c r="V42" s="77"/>
      <c r="W42" s="77"/>
      <c r="X42" s="77"/>
      <c r="Y42" s="77"/>
      <c r="Z42" s="77"/>
      <c r="AA42" s="77"/>
      <c r="AB42" s="77"/>
      <c r="AC42" s="77"/>
      <c r="AD42" s="77"/>
      <c r="AE42" s="77"/>
      <c r="AF42" s="77"/>
      <c r="AG42" s="77"/>
      <c r="AH42" s="77"/>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row>
    <row r="43" spans="1:171" ht="30" hidden="1" customHeight="1" thickBot="1" x14ac:dyDescent="0.3">
      <c r="A43" s="333" t="s">
        <v>30</v>
      </c>
      <c r="B43" s="334"/>
      <c r="C43" s="334"/>
      <c r="D43" s="334"/>
      <c r="E43" s="335"/>
      <c r="F43" s="75">
        <f>SUM(F40:F42)</f>
        <v>0</v>
      </c>
      <c r="G43" s="58"/>
    </row>
    <row r="44" spans="1:171" ht="30" hidden="1" customHeight="1" x14ac:dyDescent="0.25">
      <c r="A44" s="90"/>
      <c r="B44" s="90"/>
      <c r="C44" s="90"/>
      <c r="D44" s="90"/>
      <c r="E44" s="91"/>
      <c r="F44" s="92"/>
      <c r="G44" s="93"/>
      <c r="H44" s="57"/>
      <c r="I44" s="94"/>
      <c r="J44" s="95"/>
      <c r="K44" s="96"/>
      <c r="L44" s="74"/>
      <c r="M44" s="73"/>
      <c r="N44" s="77"/>
      <c r="O44" s="77"/>
      <c r="P44" s="77"/>
      <c r="Q44" s="77"/>
      <c r="R44" s="77"/>
      <c r="S44" s="77"/>
      <c r="T44" s="77"/>
      <c r="U44" s="77"/>
      <c r="V44" s="77"/>
      <c r="W44" s="77"/>
      <c r="X44" s="77"/>
      <c r="Y44" s="77"/>
      <c r="Z44" s="77"/>
      <c r="AA44" s="77"/>
      <c r="AB44" s="77"/>
      <c r="AC44" s="77"/>
      <c r="AD44" s="77"/>
      <c r="AE44" s="77"/>
      <c r="AF44" s="77"/>
      <c r="AG44" s="77"/>
      <c r="AH44" s="77"/>
    </row>
    <row r="45" spans="1:171" ht="30" hidden="1" customHeight="1" thickBot="1" x14ac:dyDescent="0.3">
      <c r="A45" s="342" t="s">
        <v>35</v>
      </c>
      <c r="B45" s="342"/>
      <c r="C45" s="342"/>
      <c r="D45" s="342"/>
      <c r="E45" s="342"/>
      <c r="F45" s="342"/>
      <c r="G45" s="81"/>
      <c r="K45" s="77"/>
      <c r="L45" s="77"/>
      <c r="M45" s="77"/>
      <c r="N45" s="77"/>
      <c r="O45" s="77"/>
      <c r="P45" s="77"/>
      <c r="Q45" s="77"/>
      <c r="R45" s="77"/>
      <c r="S45" s="77"/>
      <c r="T45" s="77"/>
      <c r="U45" s="77"/>
      <c r="V45" s="77"/>
      <c r="W45" s="77"/>
      <c r="X45" s="77"/>
      <c r="Y45" s="77"/>
      <c r="Z45" s="77"/>
      <c r="AA45" s="77"/>
      <c r="AB45" s="77"/>
      <c r="AC45" s="77"/>
      <c r="AD45" s="77"/>
      <c r="AE45" s="77"/>
      <c r="AF45" s="77"/>
      <c r="AG45" s="77"/>
      <c r="AH45" s="77"/>
    </row>
    <row r="46" spans="1:171" ht="30" hidden="1" customHeight="1" x14ac:dyDescent="0.25">
      <c r="A46" s="63" t="s">
        <v>23</v>
      </c>
      <c r="B46" s="64" t="s">
        <v>24</v>
      </c>
      <c r="C46" s="65" t="s">
        <v>25</v>
      </c>
      <c r="D46" s="65" t="s">
        <v>26</v>
      </c>
      <c r="E46" s="66" t="s">
        <v>27</v>
      </c>
      <c r="F46" s="67" t="s">
        <v>28</v>
      </c>
      <c r="G46" s="58"/>
    </row>
    <row r="47" spans="1:171" ht="30" hidden="1" customHeight="1" x14ac:dyDescent="0.25">
      <c r="A47" s="372" t="s">
        <v>36</v>
      </c>
      <c r="B47" s="97"/>
      <c r="C47" s="98"/>
      <c r="D47" s="275"/>
      <c r="E47" s="99"/>
      <c r="F47" s="100">
        <f>+E47*D47</f>
        <v>0</v>
      </c>
      <c r="G47" s="101"/>
      <c r="H47" s="47"/>
    </row>
    <row r="48" spans="1:171" ht="30" hidden="1" customHeight="1" x14ac:dyDescent="0.25">
      <c r="A48" s="372"/>
      <c r="B48" s="97"/>
      <c r="C48" s="98"/>
      <c r="D48" s="275"/>
      <c r="E48" s="99"/>
      <c r="F48" s="100">
        <f>+E48*D48</f>
        <v>0</v>
      </c>
      <c r="G48" s="101"/>
      <c r="H48" s="47"/>
    </row>
    <row r="49" spans="1:35" s="77" customFormat="1" ht="30" hidden="1" customHeight="1" x14ac:dyDescent="0.25">
      <c r="A49" s="372"/>
      <c r="B49" s="97"/>
      <c r="C49" s="98"/>
      <c r="D49" s="275"/>
      <c r="E49" s="99"/>
      <c r="F49" s="100">
        <f>+E49*D49</f>
        <v>0</v>
      </c>
    </row>
    <row r="50" spans="1:35" ht="30" hidden="1" customHeight="1" x14ac:dyDescent="0.25">
      <c r="A50" s="372"/>
      <c r="B50" s="97"/>
      <c r="C50" s="98"/>
      <c r="D50" s="275"/>
      <c r="E50" s="99"/>
      <c r="F50" s="100">
        <f>+E50*D50</f>
        <v>0</v>
      </c>
      <c r="G50" s="47"/>
      <c r="H50" s="47"/>
    </row>
    <row r="51" spans="1:35" ht="30" hidden="1" customHeight="1" thickBot="1" x14ac:dyDescent="0.3">
      <c r="A51" s="368" t="s">
        <v>30</v>
      </c>
      <c r="B51" s="369"/>
      <c r="C51" s="369"/>
      <c r="D51" s="369"/>
      <c r="E51" s="370"/>
      <c r="F51" s="102">
        <f>SUM(F47:F50)</f>
        <v>0</v>
      </c>
      <c r="G51" s="47"/>
      <c r="H51" s="47"/>
    </row>
    <row r="52" spans="1:35" ht="30" hidden="1" customHeight="1" x14ac:dyDescent="0.25">
      <c r="A52" s="103"/>
      <c r="B52" s="104"/>
      <c r="C52" s="104"/>
      <c r="D52" s="276"/>
      <c r="E52" s="105"/>
      <c r="F52" s="106"/>
      <c r="G52" s="47"/>
      <c r="H52" s="47"/>
    </row>
    <row r="53" spans="1:35" ht="30" hidden="1" customHeight="1" thickBot="1" x14ac:dyDescent="0.3">
      <c r="A53" s="371" t="s">
        <v>37</v>
      </c>
      <c r="B53" s="371"/>
      <c r="C53" s="371"/>
      <c r="D53" s="371"/>
      <c r="E53" s="371"/>
      <c r="F53" s="371"/>
      <c r="G53" s="81"/>
      <c r="K53" s="77"/>
      <c r="L53" s="77"/>
      <c r="M53" s="77"/>
      <c r="N53" s="77"/>
      <c r="O53" s="77"/>
      <c r="P53" s="77"/>
      <c r="Q53" s="77"/>
      <c r="R53" s="77"/>
      <c r="S53" s="77"/>
      <c r="T53" s="77"/>
      <c r="U53" s="77"/>
      <c r="V53" s="77"/>
      <c r="W53" s="77"/>
      <c r="X53" s="77"/>
      <c r="Y53" s="77"/>
      <c r="Z53" s="77"/>
      <c r="AA53" s="77"/>
      <c r="AB53" s="77"/>
      <c r="AC53" s="77"/>
      <c r="AD53" s="77"/>
      <c r="AE53" s="77"/>
      <c r="AF53" s="77"/>
      <c r="AG53" s="77"/>
      <c r="AH53" s="77"/>
    </row>
    <row r="54" spans="1:35" ht="30" hidden="1" customHeight="1" x14ac:dyDescent="0.25">
      <c r="A54" s="107" t="s">
        <v>23</v>
      </c>
      <c r="B54" s="108" t="s">
        <v>24</v>
      </c>
      <c r="C54" s="109" t="s">
        <v>25</v>
      </c>
      <c r="D54" s="109" t="s">
        <v>26</v>
      </c>
      <c r="E54" s="110" t="s">
        <v>27</v>
      </c>
      <c r="F54" s="111" t="s">
        <v>28</v>
      </c>
      <c r="G54" s="58"/>
    </row>
    <row r="55" spans="1:35" ht="30" hidden="1" customHeight="1" x14ac:dyDescent="0.25">
      <c r="A55" s="372" t="s">
        <v>38</v>
      </c>
      <c r="B55" s="97"/>
      <c r="C55" s="112"/>
      <c r="D55" s="277"/>
      <c r="E55" s="113"/>
      <c r="F55" s="85">
        <f t="shared" ref="F55:F61" si="0">+E55*D55</f>
        <v>0</v>
      </c>
      <c r="G55" s="114"/>
      <c r="H55" s="115"/>
    </row>
    <row r="56" spans="1:35" ht="30" hidden="1" customHeight="1" x14ac:dyDescent="0.25">
      <c r="A56" s="372"/>
      <c r="B56" s="97"/>
      <c r="C56" s="112"/>
      <c r="D56" s="277"/>
      <c r="E56" s="113"/>
      <c r="F56" s="85">
        <f t="shared" si="0"/>
        <v>0</v>
      </c>
      <c r="G56" s="114"/>
      <c r="H56" s="115"/>
    </row>
    <row r="57" spans="1:35" ht="30" hidden="1" customHeight="1" x14ac:dyDescent="0.25">
      <c r="A57" s="372"/>
      <c r="B57" s="97"/>
      <c r="C57" s="112"/>
      <c r="D57" s="277"/>
      <c r="E57" s="113"/>
      <c r="F57" s="85">
        <f t="shared" si="0"/>
        <v>0</v>
      </c>
      <c r="G57" s="114"/>
      <c r="H57" s="115"/>
    </row>
    <row r="58" spans="1:35" ht="30" hidden="1" customHeight="1" x14ac:dyDescent="0.25">
      <c r="A58" s="372"/>
      <c r="B58" s="97"/>
      <c r="C58" s="112"/>
      <c r="D58" s="277"/>
      <c r="E58" s="113"/>
      <c r="F58" s="85">
        <f t="shared" si="0"/>
        <v>0</v>
      </c>
      <c r="G58" s="114"/>
      <c r="H58" s="115"/>
    </row>
    <row r="59" spans="1:35" ht="30" hidden="1" customHeight="1" x14ac:dyDescent="0.25">
      <c r="A59" s="372"/>
      <c r="B59" s="97"/>
      <c r="C59" s="112"/>
      <c r="D59" s="277"/>
      <c r="E59" s="113"/>
      <c r="F59" s="85">
        <f t="shared" si="0"/>
        <v>0</v>
      </c>
      <c r="G59" s="114"/>
      <c r="H59" s="115"/>
    </row>
    <row r="60" spans="1:35" ht="30" hidden="1" customHeight="1" x14ac:dyDescent="0.25">
      <c r="A60" s="372"/>
      <c r="B60" s="97"/>
      <c r="C60" s="112"/>
      <c r="D60" s="277"/>
      <c r="E60" s="113"/>
      <c r="F60" s="85">
        <f t="shared" si="0"/>
        <v>0</v>
      </c>
      <c r="G60" s="114"/>
      <c r="H60" s="115"/>
    </row>
    <row r="61" spans="1:35" s="116" customFormat="1" ht="30" hidden="1" customHeight="1" x14ac:dyDescent="0.25">
      <c r="A61" s="372"/>
      <c r="B61" s="97"/>
      <c r="C61" s="112"/>
      <c r="D61" s="277"/>
      <c r="E61" s="113"/>
      <c r="F61" s="85">
        <f t="shared" si="0"/>
        <v>0</v>
      </c>
      <c r="G61" s="114"/>
      <c r="H61" s="115"/>
      <c r="AE61" s="117"/>
      <c r="AF61" s="117"/>
      <c r="AG61" s="117"/>
      <c r="AH61" s="117"/>
      <c r="AI61" s="117"/>
    </row>
    <row r="62" spans="1:35" s="77" customFormat="1" ht="30" hidden="1" customHeight="1" thickBot="1" x14ac:dyDescent="0.3">
      <c r="A62" s="368" t="s">
        <v>30</v>
      </c>
      <c r="B62" s="369"/>
      <c r="C62" s="369"/>
      <c r="D62" s="369"/>
      <c r="E62" s="370"/>
      <c r="F62" s="102">
        <f>SUM(F55:F61)</f>
        <v>0</v>
      </c>
      <c r="G62" s="118"/>
      <c r="H62" s="119"/>
    </row>
    <row r="63" spans="1:35" ht="30" hidden="1" customHeight="1" x14ac:dyDescent="0.25">
      <c r="A63" s="90"/>
      <c r="B63" s="120"/>
      <c r="C63" s="121"/>
      <c r="D63" s="278"/>
      <c r="E63" s="122"/>
      <c r="G63" s="47"/>
      <c r="H63" s="47"/>
    </row>
    <row r="64" spans="1:35" ht="30" hidden="1" customHeight="1" thickBot="1" x14ac:dyDescent="0.3">
      <c r="A64" s="371" t="s">
        <v>39</v>
      </c>
      <c r="B64" s="371"/>
      <c r="C64" s="371"/>
      <c r="D64" s="371"/>
      <c r="E64" s="371"/>
      <c r="F64" s="371"/>
      <c r="G64" s="93"/>
      <c r="H64" s="57"/>
      <c r="I64" s="94"/>
      <c r="J64" s="95"/>
      <c r="K64" s="96"/>
      <c r="L64" s="74"/>
      <c r="M64" s="73"/>
      <c r="N64" s="77"/>
      <c r="O64" s="77"/>
      <c r="P64" s="77"/>
      <c r="Q64" s="77"/>
      <c r="R64" s="77"/>
      <c r="S64" s="77"/>
      <c r="T64" s="77"/>
      <c r="U64" s="77"/>
      <c r="V64" s="77"/>
      <c r="W64" s="77"/>
      <c r="X64" s="77"/>
      <c r="Y64" s="77"/>
      <c r="Z64" s="77"/>
      <c r="AA64" s="77"/>
      <c r="AB64" s="77"/>
      <c r="AC64" s="77"/>
      <c r="AD64" s="77"/>
      <c r="AE64" s="77"/>
      <c r="AF64" s="77"/>
      <c r="AG64" s="77"/>
      <c r="AH64" s="77"/>
    </row>
    <row r="65" spans="1:34" ht="30" hidden="1" customHeight="1" x14ac:dyDescent="0.25">
      <c r="A65" s="107" t="s">
        <v>23</v>
      </c>
      <c r="B65" s="108" t="s">
        <v>24</v>
      </c>
      <c r="C65" s="109" t="s">
        <v>25</v>
      </c>
      <c r="D65" s="109" t="s">
        <v>26</v>
      </c>
      <c r="E65" s="110" t="s">
        <v>27</v>
      </c>
      <c r="F65" s="111" t="s">
        <v>28</v>
      </c>
      <c r="G65" s="58"/>
    </row>
    <row r="66" spans="1:34" ht="30" hidden="1" customHeight="1" x14ac:dyDescent="0.25">
      <c r="A66" s="372" t="s">
        <v>40</v>
      </c>
      <c r="B66" s="97"/>
      <c r="C66" s="112"/>
      <c r="D66" s="277"/>
      <c r="E66" s="113"/>
      <c r="F66" s="85">
        <f t="shared" ref="F66:F72" si="1">+E66*D66</f>
        <v>0</v>
      </c>
      <c r="G66" s="58"/>
    </row>
    <row r="67" spans="1:34" ht="30" hidden="1" customHeight="1" x14ac:dyDescent="0.25">
      <c r="A67" s="372"/>
      <c r="B67" s="97"/>
      <c r="C67" s="112"/>
      <c r="D67" s="277"/>
      <c r="E67" s="113"/>
      <c r="F67" s="85">
        <f t="shared" si="1"/>
        <v>0</v>
      </c>
      <c r="G67" s="58"/>
    </row>
    <row r="68" spans="1:34" ht="30" hidden="1" customHeight="1" x14ac:dyDescent="0.25">
      <c r="A68" s="372"/>
      <c r="B68" s="97"/>
      <c r="C68" s="112"/>
      <c r="D68" s="277"/>
      <c r="E68" s="113"/>
      <c r="F68" s="85">
        <f t="shared" si="1"/>
        <v>0</v>
      </c>
      <c r="G68" s="93"/>
      <c r="H68" s="57"/>
      <c r="I68" s="94"/>
      <c r="J68" s="95"/>
      <c r="K68" s="96"/>
      <c r="L68" s="74"/>
      <c r="M68" s="73"/>
      <c r="N68" s="77"/>
      <c r="O68" s="77"/>
      <c r="P68" s="77"/>
      <c r="Q68" s="77"/>
      <c r="R68" s="77"/>
      <c r="S68" s="77"/>
      <c r="T68" s="77"/>
      <c r="U68" s="77"/>
      <c r="V68" s="77"/>
      <c r="W68" s="77"/>
      <c r="X68" s="77"/>
      <c r="Y68" s="77"/>
      <c r="Z68" s="77"/>
      <c r="AA68" s="77"/>
      <c r="AB68" s="77"/>
      <c r="AC68" s="77"/>
      <c r="AD68" s="77"/>
      <c r="AE68" s="77"/>
      <c r="AF68" s="77"/>
      <c r="AG68" s="77"/>
      <c r="AH68" s="77"/>
    </row>
    <row r="69" spans="1:34" ht="30" hidden="1" customHeight="1" x14ac:dyDescent="0.25">
      <c r="A69" s="372"/>
      <c r="B69" s="97"/>
      <c r="C69" s="112"/>
      <c r="D69" s="277"/>
      <c r="E69" s="113"/>
      <c r="F69" s="85">
        <f t="shared" si="1"/>
        <v>0</v>
      </c>
      <c r="G69" s="58"/>
    </row>
    <row r="70" spans="1:34" ht="30" hidden="1" customHeight="1" x14ac:dyDescent="0.25">
      <c r="A70" s="372"/>
      <c r="B70" s="97"/>
      <c r="C70" s="112"/>
      <c r="D70" s="277"/>
      <c r="E70" s="113"/>
      <c r="F70" s="85">
        <f t="shared" si="1"/>
        <v>0</v>
      </c>
      <c r="G70" s="93"/>
      <c r="H70" s="57"/>
      <c r="I70" s="94"/>
      <c r="J70" s="95"/>
      <c r="K70" s="96"/>
      <c r="L70" s="74"/>
      <c r="M70" s="73"/>
      <c r="N70" s="77"/>
      <c r="O70" s="77"/>
      <c r="P70" s="77"/>
      <c r="Q70" s="77"/>
      <c r="R70" s="77"/>
      <c r="S70" s="77"/>
      <c r="T70" s="77"/>
      <c r="U70" s="77"/>
      <c r="V70" s="77"/>
      <c r="W70" s="77"/>
      <c r="X70" s="77"/>
      <c r="Y70" s="77"/>
      <c r="Z70" s="77"/>
      <c r="AA70" s="77"/>
      <c r="AB70" s="77"/>
      <c r="AC70" s="77"/>
      <c r="AD70" s="77"/>
      <c r="AE70" s="77"/>
      <c r="AF70" s="77"/>
      <c r="AG70" s="77"/>
      <c r="AH70" s="77"/>
    </row>
    <row r="71" spans="1:34" ht="30" hidden="1" customHeight="1" x14ac:dyDescent="0.25">
      <c r="A71" s="372"/>
      <c r="B71" s="97"/>
      <c r="C71" s="112"/>
      <c r="D71" s="277"/>
      <c r="E71" s="113"/>
      <c r="F71" s="85">
        <f t="shared" si="1"/>
        <v>0</v>
      </c>
      <c r="G71" s="58"/>
    </row>
    <row r="72" spans="1:34" ht="30" hidden="1" customHeight="1" x14ac:dyDescent="0.25">
      <c r="A72" s="372"/>
      <c r="B72" s="97"/>
      <c r="C72" s="112"/>
      <c r="D72" s="277"/>
      <c r="E72" s="113"/>
      <c r="F72" s="85">
        <f t="shared" si="1"/>
        <v>0</v>
      </c>
      <c r="G72" s="58"/>
    </row>
    <row r="73" spans="1:34" ht="30" hidden="1" customHeight="1" thickBot="1" x14ac:dyDescent="0.3">
      <c r="A73" s="368" t="s">
        <v>30</v>
      </c>
      <c r="B73" s="369"/>
      <c r="C73" s="369"/>
      <c r="D73" s="369"/>
      <c r="E73" s="370"/>
      <c r="F73" s="102">
        <f>SUM(F66:F72)</f>
        <v>0</v>
      </c>
      <c r="G73" s="124"/>
      <c r="H73" s="124"/>
      <c r="I73" s="125"/>
      <c r="J73" s="126"/>
      <c r="K73" s="120"/>
      <c r="L73" s="120"/>
    </row>
    <row r="74" spans="1:34" ht="5.0999999999999996" customHeight="1" x14ac:dyDescent="0.25">
      <c r="A74" s="90"/>
      <c r="B74" s="120"/>
      <c r="C74" s="121"/>
      <c r="D74" s="278"/>
      <c r="E74" s="122"/>
      <c r="G74" s="124"/>
      <c r="H74" s="124"/>
      <c r="I74" s="125"/>
      <c r="J74" s="126"/>
      <c r="K74" s="120"/>
      <c r="L74" s="120"/>
    </row>
    <row r="75" spans="1:34" ht="17.45" customHeight="1" thickBot="1" x14ac:dyDescent="0.3">
      <c r="A75" s="342" t="s">
        <v>107</v>
      </c>
      <c r="B75" s="342"/>
      <c r="C75" s="342"/>
      <c r="D75" s="342"/>
      <c r="E75" s="342"/>
      <c r="F75" s="342"/>
      <c r="G75" s="124"/>
      <c r="H75" s="124"/>
      <c r="I75" s="125"/>
      <c r="J75" s="126"/>
      <c r="K75" s="120"/>
      <c r="L75" s="120"/>
    </row>
    <row r="76" spans="1:34" ht="17.100000000000001" customHeight="1" x14ac:dyDescent="0.25">
      <c r="A76" s="256" t="s">
        <v>23</v>
      </c>
      <c r="B76" s="257" t="s">
        <v>24</v>
      </c>
      <c r="C76" s="258" t="s">
        <v>25</v>
      </c>
      <c r="D76" s="258" t="s">
        <v>26</v>
      </c>
      <c r="E76" s="259" t="s">
        <v>27</v>
      </c>
      <c r="F76" s="260" t="s">
        <v>28</v>
      </c>
      <c r="G76" s="124"/>
      <c r="H76" s="124"/>
      <c r="I76" s="125"/>
      <c r="J76" s="126"/>
      <c r="K76" s="120"/>
      <c r="L76" s="120"/>
    </row>
    <row r="77" spans="1:34" ht="35.25" customHeight="1" x14ac:dyDescent="0.25">
      <c r="A77" s="337"/>
      <c r="B77" s="265"/>
      <c r="C77" s="261"/>
      <c r="D77" s="279"/>
      <c r="E77" s="266"/>
      <c r="F77" s="288">
        <f>E77*D77</f>
        <v>0</v>
      </c>
      <c r="G77" s="124"/>
      <c r="H77" s="124"/>
      <c r="I77" s="125"/>
      <c r="J77" s="126"/>
      <c r="K77" s="120"/>
      <c r="L77" s="120"/>
    </row>
    <row r="78" spans="1:34" ht="31.5" customHeight="1" x14ac:dyDescent="0.25">
      <c r="A78" s="338"/>
      <c r="B78" s="265"/>
      <c r="C78" s="261"/>
      <c r="D78" s="279"/>
      <c r="E78" s="266"/>
      <c r="F78" s="288">
        <f>E78*D78</f>
        <v>0</v>
      </c>
      <c r="G78" s="124"/>
      <c r="H78" s="124"/>
      <c r="I78" s="125"/>
      <c r="J78" s="126"/>
      <c r="K78" s="120"/>
      <c r="L78" s="120"/>
    </row>
    <row r="79" spans="1:34" ht="17.45" customHeight="1" thickBot="1" x14ac:dyDescent="0.3">
      <c r="A79" s="373" t="s">
        <v>41</v>
      </c>
      <c r="B79" s="374"/>
      <c r="C79" s="374"/>
      <c r="D79" s="374"/>
      <c r="E79" s="375"/>
      <c r="F79" s="264">
        <f>SUM(F77:F78)</f>
        <v>0</v>
      </c>
      <c r="G79" s="58"/>
    </row>
    <row r="80" spans="1:34" ht="5.0999999999999996" customHeight="1" x14ac:dyDescent="0.25">
      <c r="A80" s="90"/>
      <c r="B80" s="90"/>
      <c r="C80" s="90"/>
      <c r="D80" s="90"/>
      <c r="E80" s="91"/>
      <c r="F80" s="92"/>
      <c r="G80" s="58"/>
    </row>
    <row r="81" spans="1:254" s="130" customFormat="1" ht="17.100000000000001" customHeight="1" thickBot="1" x14ac:dyDescent="0.3">
      <c r="A81" s="339" t="s">
        <v>108</v>
      </c>
      <c r="B81" s="339"/>
      <c r="C81" s="339"/>
      <c r="D81" s="339"/>
      <c r="E81" s="339"/>
      <c r="F81" s="339"/>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0"/>
      <c r="DF81" s="120"/>
      <c r="DG81" s="120"/>
      <c r="DH81" s="120"/>
      <c r="DI81" s="120"/>
      <c r="DJ81" s="120"/>
      <c r="DK81" s="120"/>
      <c r="DL81" s="120"/>
      <c r="DM81" s="120"/>
      <c r="DN81" s="120"/>
      <c r="DO81" s="120"/>
      <c r="DP81" s="120"/>
      <c r="DQ81" s="120"/>
      <c r="DR81" s="120"/>
      <c r="DS81" s="120"/>
      <c r="DT81" s="120"/>
      <c r="DU81" s="120"/>
      <c r="DV81" s="120"/>
      <c r="DW81" s="120"/>
      <c r="DX81" s="120"/>
      <c r="DY81" s="120"/>
      <c r="DZ81" s="120"/>
      <c r="EA81" s="120"/>
      <c r="EB81" s="120"/>
      <c r="EC81" s="120"/>
      <c r="ED81" s="120"/>
      <c r="EE81" s="120"/>
      <c r="EF81" s="120"/>
      <c r="EG81" s="120"/>
      <c r="EH81" s="120"/>
      <c r="EI81" s="120"/>
      <c r="EJ81" s="120"/>
      <c r="EK81" s="120"/>
      <c r="EL81" s="120"/>
      <c r="EM81" s="120"/>
      <c r="EN81" s="120"/>
      <c r="EO81" s="120"/>
      <c r="EP81" s="120"/>
      <c r="EQ81" s="120"/>
      <c r="ER81" s="120"/>
      <c r="ES81" s="120"/>
      <c r="ET81" s="120"/>
      <c r="EU81" s="120"/>
      <c r="EV81" s="120"/>
      <c r="EW81" s="120"/>
      <c r="EX81" s="120"/>
      <c r="EY81" s="120"/>
      <c r="EZ81" s="120"/>
      <c r="FA81" s="120"/>
      <c r="FB81" s="120"/>
      <c r="FC81" s="120"/>
      <c r="FD81" s="120"/>
      <c r="FE81" s="120"/>
      <c r="FF81" s="120"/>
      <c r="FG81" s="120"/>
      <c r="FH81" s="120"/>
      <c r="FI81" s="120"/>
      <c r="FJ81" s="120"/>
      <c r="FK81" s="120"/>
      <c r="FL81" s="120"/>
      <c r="FM81" s="120"/>
      <c r="FN81" s="120"/>
      <c r="FO81" s="120"/>
      <c r="FP81" s="120"/>
      <c r="FQ81" s="120"/>
      <c r="FR81" s="120"/>
      <c r="FS81" s="120"/>
      <c r="FT81" s="120"/>
      <c r="FU81" s="120"/>
      <c r="FV81" s="120"/>
      <c r="FW81" s="120"/>
      <c r="FX81" s="120"/>
      <c r="FY81" s="120"/>
      <c r="FZ81" s="120"/>
      <c r="GA81" s="120"/>
      <c r="GB81" s="120"/>
      <c r="GC81" s="120"/>
      <c r="GD81" s="120"/>
      <c r="GE81" s="120"/>
      <c r="GF81" s="120"/>
      <c r="GG81" s="120"/>
      <c r="GH81" s="120"/>
      <c r="GI81" s="120"/>
      <c r="GJ81" s="120"/>
      <c r="GK81" s="120"/>
      <c r="GL81" s="120"/>
      <c r="GM81" s="120"/>
      <c r="GN81" s="120"/>
      <c r="GO81" s="120"/>
      <c r="GP81" s="120"/>
      <c r="GQ81" s="120"/>
      <c r="GR81" s="120"/>
      <c r="GS81" s="120"/>
      <c r="GT81" s="120"/>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20"/>
      <c r="IB81" s="120"/>
      <c r="IC81" s="120"/>
      <c r="ID81" s="120"/>
      <c r="IE81" s="120"/>
      <c r="IF81" s="120"/>
      <c r="IG81" s="120"/>
      <c r="IH81" s="120"/>
      <c r="II81" s="120"/>
      <c r="IJ81" s="120"/>
      <c r="IK81" s="120"/>
      <c r="IL81" s="120"/>
      <c r="IM81" s="120"/>
      <c r="IN81" s="120"/>
      <c r="IO81" s="120"/>
      <c r="IP81" s="120"/>
      <c r="IQ81" s="120"/>
      <c r="IR81" s="120"/>
      <c r="IS81" s="120"/>
      <c r="IT81" s="120"/>
    </row>
    <row r="82" spans="1:254" ht="17.45" customHeight="1" x14ac:dyDescent="0.25">
      <c r="A82" s="256" t="s">
        <v>23</v>
      </c>
      <c r="B82" s="257" t="s">
        <v>24</v>
      </c>
      <c r="C82" s="258" t="s">
        <v>25</v>
      </c>
      <c r="D82" s="258" t="s">
        <v>26</v>
      </c>
      <c r="E82" s="259" t="s">
        <v>27</v>
      </c>
      <c r="F82" s="260" t="s">
        <v>28</v>
      </c>
      <c r="G82" s="131"/>
      <c r="H82" s="47"/>
    </row>
    <row r="83" spans="1:254" ht="17.100000000000001" customHeight="1" x14ac:dyDescent="0.25">
      <c r="A83" s="337"/>
      <c r="B83" s="265"/>
      <c r="C83" s="267"/>
      <c r="D83" s="279"/>
      <c r="E83" s="268"/>
      <c r="F83" s="269">
        <f t="shared" ref="F83:F91" si="2">E83*D83</f>
        <v>0</v>
      </c>
      <c r="G83" s="131"/>
      <c r="H83" s="47"/>
    </row>
    <row r="84" spans="1:254" ht="17.100000000000001" customHeight="1" x14ac:dyDescent="0.25">
      <c r="A84" s="338"/>
      <c r="B84" s="265"/>
      <c r="C84" s="267"/>
      <c r="D84" s="279"/>
      <c r="E84" s="268"/>
      <c r="F84" s="269">
        <f t="shared" si="2"/>
        <v>0</v>
      </c>
      <c r="G84" s="131"/>
      <c r="H84" s="47"/>
    </row>
    <row r="85" spans="1:254" ht="17.100000000000001" customHeight="1" x14ac:dyDescent="0.25">
      <c r="A85" s="338"/>
      <c r="B85" s="265"/>
      <c r="C85" s="267"/>
      <c r="D85" s="279"/>
      <c r="E85" s="268"/>
      <c r="F85" s="269">
        <f t="shared" si="2"/>
        <v>0</v>
      </c>
      <c r="G85" s="131"/>
      <c r="H85" s="47"/>
    </row>
    <row r="86" spans="1:254" ht="17.100000000000001" customHeight="1" x14ac:dyDescent="0.25">
      <c r="A86" s="338"/>
      <c r="B86" s="265"/>
      <c r="C86" s="267"/>
      <c r="D86" s="279"/>
      <c r="E86" s="268"/>
      <c r="F86" s="269">
        <f t="shared" si="2"/>
        <v>0</v>
      </c>
      <c r="G86" s="131"/>
      <c r="H86" s="47"/>
    </row>
    <row r="87" spans="1:254" ht="17.100000000000001" customHeight="1" x14ac:dyDescent="0.25">
      <c r="A87" s="338"/>
      <c r="B87" s="265"/>
      <c r="C87" s="267"/>
      <c r="D87" s="279"/>
      <c r="E87" s="268"/>
      <c r="F87" s="269">
        <f t="shared" si="2"/>
        <v>0</v>
      </c>
      <c r="G87" s="131"/>
      <c r="H87" s="47"/>
    </row>
    <row r="88" spans="1:254" ht="17.100000000000001" customHeight="1" x14ac:dyDescent="0.25">
      <c r="A88" s="338"/>
      <c r="B88" s="265"/>
      <c r="C88" s="267"/>
      <c r="D88" s="279"/>
      <c r="E88" s="268"/>
      <c r="F88" s="269">
        <f t="shared" si="2"/>
        <v>0</v>
      </c>
      <c r="G88" s="131"/>
      <c r="H88" s="47"/>
    </row>
    <row r="89" spans="1:254" ht="17.100000000000001" customHeight="1" x14ac:dyDescent="0.25">
      <c r="A89" s="338"/>
      <c r="B89" s="265"/>
      <c r="C89" s="267"/>
      <c r="D89" s="279"/>
      <c r="E89" s="268"/>
      <c r="F89" s="269">
        <f t="shared" si="2"/>
        <v>0</v>
      </c>
      <c r="G89" s="131"/>
      <c r="H89" s="47"/>
    </row>
    <row r="90" spans="1:254" ht="17.100000000000001" customHeight="1" x14ac:dyDescent="0.25">
      <c r="A90" s="338"/>
      <c r="B90" s="265"/>
      <c r="C90" s="267"/>
      <c r="D90" s="279"/>
      <c r="E90" s="268"/>
      <c r="F90" s="269">
        <f t="shared" si="2"/>
        <v>0</v>
      </c>
      <c r="G90" s="131"/>
      <c r="H90" s="47"/>
    </row>
    <row r="91" spans="1:254" ht="17.100000000000001" customHeight="1" x14ac:dyDescent="0.25">
      <c r="A91" s="338"/>
      <c r="B91" s="265"/>
      <c r="C91" s="267"/>
      <c r="D91" s="267"/>
      <c r="E91" s="268"/>
      <c r="F91" s="270">
        <f t="shared" si="2"/>
        <v>0</v>
      </c>
      <c r="G91" s="131"/>
      <c r="H91" s="47"/>
    </row>
    <row r="92" spans="1:254" ht="17.100000000000001" customHeight="1" thickBot="1" x14ac:dyDescent="0.3">
      <c r="A92" s="373" t="s">
        <v>41</v>
      </c>
      <c r="B92" s="376"/>
      <c r="C92" s="376"/>
      <c r="D92" s="376"/>
      <c r="E92" s="377"/>
      <c r="F92" s="271">
        <f>SUM(F83:F91)</f>
        <v>0</v>
      </c>
      <c r="G92" s="131"/>
      <c r="H92" s="47"/>
    </row>
    <row r="93" spans="1:254" ht="5.0999999999999996" customHeight="1" x14ac:dyDescent="0.25">
      <c r="A93" s="90"/>
      <c r="B93" s="135"/>
      <c r="C93" s="136"/>
      <c r="D93" s="280"/>
      <c r="E93" s="137"/>
      <c r="F93" s="92"/>
      <c r="G93" s="58"/>
    </row>
    <row r="94" spans="1:254" ht="30" hidden="1" customHeight="1" x14ac:dyDescent="0.25">
      <c r="A94" s="339" t="s">
        <v>42</v>
      </c>
      <c r="B94" s="339"/>
      <c r="C94" s="339"/>
      <c r="D94" s="339"/>
      <c r="E94" s="339"/>
      <c r="F94" s="339"/>
      <c r="G94" s="58"/>
    </row>
    <row r="95" spans="1:254" ht="30" hidden="1" customHeight="1" x14ac:dyDescent="0.25">
      <c r="A95" s="63" t="s">
        <v>23</v>
      </c>
      <c r="B95" s="64" t="s">
        <v>24</v>
      </c>
      <c r="C95" s="65" t="s">
        <v>25</v>
      </c>
      <c r="D95" s="65" t="s">
        <v>26</v>
      </c>
      <c r="E95" s="66" t="s">
        <v>27</v>
      </c>
      <c r="F95" s="67" t="s">
        <v>28</v>
      </c>
      <c r="G95" s="131"/>
      <c r="H95" s="47"/>
    </row>
    <row r="96" spans="1:254" ht="30" hidden="1" customHeight="1" x14ac:dyDescent="0.25">
      <c r="A96" s="378" t="s">
        <v>43</v>
      </c>
      <c r="B96" s="138"/>
      <c r="C96" s="139"/>
      <c r="D96" s="140"/>
      <c r="E96" s="141"/>
      <c r="F96" s="129">
        <f t="shared" ref="F96:F101" si="3">+E96*D96</f>
        <v>0</v>
      </c>
      <c r="G96" s="136"/>
    </row>
    <row r="97" spans="1:7" ht="30" hidden="1" customHeight="1" x14ac:dyDescent="0.25">
      <c r="A97" s="378"/>
      <c r="B97" s="138"/>
      <c r="C97" s="139"/>
      <c r="D97" s="140"/>
      <c r="E97" s="141"/>
      <c r="F97" s="129">
        <f t="shared" si="3"/>
        <v>0</v>
      </c>
      <c r="G97" s="136"/>
    </row>
    <row r="98" spans="1:7" ht="30" hidden="1" customHeight="1" x14ac:dyDescent="0.25">
      <c r="A98" s="378"/>
      <c r="B98" s="138"/>
      <c r="C98" s="139"/>
      <c r="D98" s="139"/>
      <c r="E98" s="70"/>
      <c r="F98" s="129">
        <f t="shared" si="3"/>
        <v>0</v>
      </c>
      <c r="G98" s="136"/>
    </row>
    <row r="99" spans="1:7" ht="30" hidden="1" customHeight="1" x14ac:dyDescent="0.25">
      <c r="A99" s="378"/>
      <c r="B99" s="138"/>
      <c r="C99" s="139"/>
      <c r="D99" s="139"/>
      <c r="E99" s="70"/>
      <c r="F99" s="129">
        <f t="shared" si="3"/>
        <v>0</v>
      </c>
      <c r="G99" s="136"/>
    </row>
    <row r="100" spans="1:7" ht="30" hidden="1" customHeight="1" x14ac:dyDescent="0.25">
      <c r="A100" s="378"/>
      <c r="B100" s="142"/>
      <c r="C100" s="143"/>
      <c r="D100" s="143"/>
      <c r="E100" s="141"/>
      <c r="F100" s="129">
        <f t="shared" si="3"/>
        <v>0</v>
      </c>
      <c r="G100" s="58"/>
    </row>
    <row r="101" spans="1:7" ht="30" hidden="1" customHeight="1" x14ac:dyDescent="0.25">
      <c r="A101" s="378"/>
      <c r="B101" s="144"/>
      <c r="C101" s="143"/>
      <c r="D101" s="143"/>
      <c r="E101" s="141"/>
      <c r="F101" s="129">
        <f t="shared" si="3"/>
        <v>0</v>
      </c>
    </row>
    <row r="102" spans="1:7" ht="30" hidden="1" customHeight="1" x14ac:dyDescent="0.25">
      <c r="A102" s="333" t="s">
        <v>30</v>
      </c>
      <c r="B102" s="334"/>
      <c r="C102" s="334"/>
      <c r="D102" s="334"/>
      <c r="E102" s="335"/>
      <c r="F102" s="75">
        <f>SUM(F96:F101)</f>
        <v>0</v>
      </c>
      <c r="G102" s="58"/>
    </row>
    <row r="103" spans="1:7" ht="30" hidden="1" customHeight="1" x14ac:dyDescent="0.25">
      <c r="A103" s="145"/>
      <c r="B103" s="90"/>
      <c r="C103" s="90"/>
      <c r="D103" s="90"/>
      <c r="E103" s="146"/>
      <c r="F103" s="122"/>
      <c r="G103" s="58"/>
    </row>
    <row r="104" spans="1:7" ht="30" hidden="1" customHeight="1" x14ac:dyDescent="0.25">
      <c r="A104" s="339" t="s">
        <v>44</v>
      </c>
      <c r="B104" s="339"/>
      <c r="C104" s="339"/>
      <c r="D104" s="339"/>
      <c r="E104" s="339"/>
      <c r="F104" s="339"/>
      <c r="G104" s="136"/>
    </row>
    <row r="105" spans="1:7" ht="30" hidden="1" customHeight="1" x14ac:dyDescent="0.25">
      <c r="A105" s="63" t="s">
        <v>23</v>
      </c>
      <c r="B105" s="64" t="s">
        <v>24</v>
      </c>
      <c r="C105" s="65" t="s">
        <v>25</v>
      </c>
      <c r="D105" s="65" t="s">
        <v>26</v>
      </c>
      <c r="E105" s="66" t="s">
        <v>27</v>
      </c>
      <c r="F105" s="67" t="s">
        <v>28</v>
      </c>
      <c r="G105" s="136"/>
    </row>
    <row r="106" spans="1:7" ht="30" hidden="1" customHeight="1" x14ac:dyDescent="0.25">
      <c r="A106" s="352" t="s">
        <v>45</v>
      </c>
      <c r="B106" s="69"/>
      <c r="C106" s="86"/>
      <c r="D106" s="87"/>
      <c r="E106" s="147"/>
      <c r="F106" s="129">
        <f>+E106*D106</f>
        <v>0</v>
      </c>
      <c r="G106" s="136"/>
    </row>
    <row r="107" spans="1:7" ht="30" hidden="1" customHeight="1" x14ac:dyDescent="0.25">
      <c r="A107" s="352"/>
      <c r="B107" s="69"/>
      <c r="C107" s="86"/>
      <c r="D107" s="87"/>
      <c r="E107" s="147"/>
      <c r="F107" s="129">
        <f>+E107*D107</f>
        <v>0</v>
      </c>
      <c r="G107" s="136"/>
    </row>
    <row r="108" spans="1:7" ht="30" hidden="1" customHeight="1" x14ac:dyDescent="0.25">
      <c r="A108" s="352"/>
      <c r="B108" s="69"/>
      <c r="C108" s="86"/>
      <c r="D108" s="87"/>
      <c r="E108" s="147"/>
      <c r="F108" s="129">
        <f>+E108*D108</f>
        <v>0</v>
      </c>
      <c r="G108" s="136"/>
    </row>
    <row r="109" spans="1:7" ht="30" hidden="1" customHeight="1" x14ac:dyDescent="0.25">
      <c r="A109" s="352"/>
      <c r="B109" s="148"/>
      <c r="C109" s="87"/>
      <c r="D109" s="87"/>
      <c r="E109" s="147"/>
      <c r="F109" s="129">
        <f>+E109*D109</f>
        <v>0</v>
      </c>
      <c r="G109" s="58"/>
    </row>
    <row r="110" spans="1:7" ht="30" hidden="1" customHeight="1" x14ac:dyDescent="0.25">
      <c r="A110" s="352"/>
      <c r="B110" s="148"/>
      <c r="C110" s="87"/>
      <c r="D110" s="87"/>
      <c r="E110" s="147"/>
      <c r="F110" s="129">
        <f>+E110*D110</f>
        <v>0</v>
      </c>
    </row>
    <row r="111" spans="1:7" ht="30" hidden="1" customHeight="1" x14ac:dyDescent="0.25">
      <c r="A111" s="333" t="s">
        <v>41</v>
      </c>
      <c r="B111" s="334"/>
      <c r="C111" s="334"/>
      <c r="D111" s="334"/>
      <c r="E111" s="335"/>
      <c r="F111" s="75">
        <f>SUM(F106:F110)</f>
        <v>0</v>
      </c>
      <c r="G111" s="58"/>
    </row>
    <row r="112" spans="1:7" ht="30" hidden="1" customHeight="1" x14ac:dyDescent="0.25">
      <c r="A112" s="59"/>
      <c r="B112" s="59"/>
      <c r="C112" s="149"/>
      <c r="D112" s="149"/>
      <c r="E112" s="60"/>
      <c r="F112" s="61"/>
      <c r="G112" s="58"/>
    </row>
    <row r="113" spans="1:7" ht="30" hidden="1" customHeight="1" x14ac:dyDescent="0.25">
      <c r="A113" s="339" t="s">
        <v>46</v>
      </c>
      <c r="B113" s="339"/>
      <c r="C113" s="339"/>
      <c r="D113" s="339"/>
      <c r="E113" s="339"/>
      <c r="F113" s="339"/>
    </row>
    <row r="114" spans="1:7" ht="30" hidden="1" customHeight="1" x14ac:dyDescent="0.25">
      <c r="A114" s="63" t="s">
        <v>23</v>
      </c>
      <c r="B114" s="64" t="s">
        <v>24</v>
      </c>
      <c r="C114" s="65" t="s">
        <v>25</v>
      </c>
      <c r="D114" s="65" t="s">
        <v>26</v>
      </c>
      <c r="E114" s="66" t="s">
        <v>27</v>
      </c>
      <c r="F114" s="67" t="s">
        <v>28</v>
      </c>
    </row>
    <row r="115" spans="1:7" ht="30" hidden="1" customHeight="1" x14ac:dyDescent="0.25">
      <c r="A115" s="352" t="s">
        <v>47</v>
      </c>
      <c r="B115" s="69"/>
      <c r="C115" s="86"/>
      <c r="D115" s="87"/>
      <c r="E115" s="147"/>
      <c r="F115" s="129">
        <f>+E115*D115</f>
        <v>0</v>
      </c>
    </row>
    <row r="116" spans="1:7" ht="30" hidden="1" customHeight="1" x14ac:dyDescent="0.25">
      <c r="A116" s="352"/>
      <c r="B116" s="69"/>
      <c r="C116" s="86"/>
      <c r="D116" s="87"/>
      <c r="E116" s="147"/>
      <c r="F116" s="129">
        <f>+E116*D116</f>
        <v>0</v>
      </c>
    </row>
    <row r="117" spans="1:7" ht="30" hidden="1" customHeight="1" x14ac:dyDescent="0.25">
      <c r="A117" s="352"/>
      <c r="B117" s="69"/>
      <c r="C117" s="86"/>
      <c r="D117" s="87"/>
      <c r="E117" s="147"/>
      <c r="F117" s="129">
        <f>+E117*D117</f>
        <v>0</v>
      </c>
    </row>
    <row r="118" spans="1:7" ht="30" hidden="1" customHeight="1" x14ac:dyDescent="0.25">
      <c r="A118" s="352"/>
      <c r="B118" s="148"/>
      <c r="C118" s="87"/>
      <c r="D118" s="87"/>
      <c r="E118" s="147"/>
      <c r="F118" s="129">
        <f>+E118*D118</f>
        <v>0</v>
      </c>
    </row>
    <row r="119" spans="1:7" ht="30" hidden="1" customHeight="1" x14ac:dyDescent="0.25">
      <c r="A119" s="352"/>
      <c r="B119" s="148"/>
      <c r="C119" s="87"/>
      <c r="D119" s="87"/>
      <c r="E119" s="147"/>
      <c r="F119" s="129">
        <f>+E119*D119</f>
        <v>0</v>
      </c>
    </row>
    <row r="120" spans="1:7" ht="30" hidden="1" customHeight="1" x14ac:dyDescent="0.25">
      <c r="A120" s="333" t="s">
        <v>41</v>
      </c>
      <c r="B120" s="334"/>
      <c r="C120" s="334"/>
      <c r="D120" s="334"/>
      <c r="E120" s="335"/>
      <c r="F120" s="75">
        <f>SUM(F115:F119)</f>
        <v>0</v>
      </c>
    </row>
    <row r="121" spans="1:7" ht="30" hidden="1" customHeight="1" x14ac:dyDescent="0.25">
      <c r="A121" s="59"/>
      <c r="B121" s="59"/>
      <c r="C121" s="149"/>
      <c r="D121" s="149"/>
      <c r="E121" s="60"/>
      <c r="F121" s="61"/>
    </row>
    <row r="122" spans="1:7" ht="30" hidden="1" customHeight="1" x14ac:dyDescent="0.25">
      <c r="A122" s="339" t="s">
        <v>48</v>
      </c>
      <c r="B122" s="339"/>
      <c r="C122" s="339"/>
      <c r="D122" s="339"/>
      <c r="E122" s="339"/>
      <c r="F122" s="339"/>
      <c r="G122" s="58"/>
    </row>
    <row r="123" spans="1:7" ht="30" hidden="1" customHeight="1" x14ac:dyDescent="0.25">
      <c r="A123" s="63" t="s">
        <v>23</v>
      </c>
      <c r="B123" s="64" t="s">
        <v>24</v>
      </c>
      <c r="C123" s="65" t="s">
        <v>25</v>
      </c>
      <c r="D123" s="65" t="s">
        <v>26</v>
      </c>
      <c r="E123" s="66" t="s">
        <v>27</v>
      </c>
      <c r="F123" s="67" t="s">
        <v>28</v>
      </c>
    </row>
    <row r="124" spans="1:7" ht="30" hidden="1" customHeight="1" x14ac:dyDescent="0.25">
      <c r="A124" s="352" t="s">
        <v>49</v>
      </c>
      <c r="B124" s="69"/>
      <c r="C124" s="86"/>
      <c r="D124" s="87"/>
      <c r="E124" s="147"/>
      <c r="F124" s="129">
        <f>+E124*D124</f>
        <v>0</v>
      </c>
      <c r="G124" s="58"/>
    </row>
    <row r="125" spans="1:7" ht="30" hidden="1" customHeight="1" x14ac:dyDescent="0.25">
      <c r="A125" s="352"/>
      <c r="B125" s="69"/>
      <c r="C125" s="86"/>
      <c r="D125" s="87"/>
      <c r="E125" s="147"/>
      <c r="F125" s="129">
        <f>+E125*D125</f>
        <v>0</v>
      </c>
      <c r="G125" s="58"/>
    </row>
    <row r="126" spans="1:7" ht="30" hidden="1" customHeight="1" x14ac:dyDescent="0.25">
      <c r="A126" s="352"/>
      <c r="B126" s="69"/>
      <c r="C126" s="86"/>
      <c r="D126" s="87"/>
      <c r="E126" s="147"/>
      <c r="F126" s="129">
        <f>+E126*D126</f>
        <v>0</v>
      </c>
    </row>
    <row r="127" spans="1:7" ht="30" hidden="1" customHeight="1" x14ac:dyDescent="0.25">
      <c r="A127" s="352"/>
      <c r="B127" s="148"/>
      <c r="C127" s="87"/>
      <c r="D127" s="87"/>
      <c r="E127" s="147"/>
      <c r="F127" s="129">
        <f>+E127*D127</f>
        <v>0</v>
      </c>
    </row>
    <row r="128" spans="1:7" ht="30" hidden="1" customHeight="1" x14ac:dyDescent="0.25">
      <c r="A128" s="352"/>
      <c r="B128" s="148"/>
      <c r="C128" s="87"/>
      <c r="D128" s="87"/>
      <c r="E128" s="147"/>
      <c r="F128" s="129">
        <f>+E128*D128</f>
        <v>0</v>
      </c>
    </row>
    <row r="129" spans="1:9" ht="30" hidden="1" customHeight="1" x14ac:dyDescent="0.25">
      <c r="A129" s="333" t="s">
        <v>41</v>
      </c>
      <c r="B129" s="334"/>
      <c r="C129" s="334"/>
      <c r="D129" s="334"/>
      <c r="E129" s="335"/>
      <c r="F129" s="75">
        <f>SUM(F124:F128)</f>
        <v>0</v>
      </c>
    </row>
    <row r="130" spans="1:9" ht="30" hidden="1" customHeight="1" x14ac:dyDescent="0.25">
      <c r="A130" s="59"/>
      <c r="B130" s="59"/>
      <c r="C130" s="149"/>
      <c r="D130" s="149"/>
      <c r="E130" s="60"/>
      <c r="F130" s="61"/>
    </row>
    <row r="131" spans="1:9" ht="30" hidden="1" customHeight="1" x14ac:dyDescent="0.25">
      <c r="A131" s="339" t="s">
        <v>50</v>
      </c>
      <c r="B131" s="339"/>
      <c r="C131" s="339"/>
      <c r="D131" s="339"/>
      <c r="E131" s="339"/>
      <c r="F131" s="339"/>
      <c r="G131" s="58"/>
    </row>
    <row r="132" spans="1:9" ht="30" hidden="1" customHeight="1" x14ac:dyDescent="0.25">
      <c r="A132" s="63" t="s">
        <v>23</v>
      </c>
      <c r="B132" s="64" t="s">
        <v>24</v>
      </c>
      <c r="C132" s="65" t="s">
        <v>25</v>
      </c>
      <c r="D132" s="65" t="s">
        <v>26</v>
      </c>
      <c r="E132" s="66" t="s">
        <v>27</v>
      </c>
      <c r="F132" s="67" t="s">
        <v>28</v>
      </c>
    </row>
    <row r="133" spans="1:9" s="152" customFormat="1" ht="30" hidden="1" customHeight="1" x14ac:dyDescent="0.3">
      <c r="A133" s="352" t="s">
        <v>51</v>
      </c>
      <c r="B133" s="69"/>
      <c r="C133" s="86"/>
      <c r="D133" s="87"/>
      <c r="E133" s="147"/>
      <c r="F133" s="129">
        <f>+E133*D133</f>
        <v>0</v>
      </c>
      <c r="G133" s="150"/>
      <c r="H133" s="150"/>
      <c r="I133" s="151"/>
    </row>
    <row r="134" spans="1:9" s="152" customFormat="1" ht="30" hidden="1" customHeight="1" x14ac:dyDescent="0.3">
      <c r="A134" s="352"/>
      <c r="B134" s="69"/>
      <c r="C134" s="86"/>
      <c r="D134" s="87"/>
      <c r="E134" s="147"/>
      <c r="F134" s="129">
        <f>+E134*D134</f>
        <v>0</v>
      </c>
      <c r="G134" s="150"/>
      <c r="H134" s="150"/>
      <c r="I134" s="151"/>
    </row>
    <row r="135" spans="1:9" s="152" customFormat="1" ht="30" hidden="1" customHeight="1" x14ac:dyDescent="0.3">
      <c r="A135" s="352"/>
      <c r="B135" s="69"/>
      <c r="C135" s="86"/>
      <c r="D135" s="87"/>
      <c r="E135" s="147"/>
      <c r="F135" s="129">
        <f>+E135*D135</f>
        <v>0</v>
      </c>
      <c r="G135" s="150"/>
      <c r="H135" s="150"/>
      <c r="I135" s="151"/>
    </row>
    <row r="136" spans="1:9" s="152" customFormat="1" ht="30" hidden="1" customHeight="1" x14ac:dyDescent="0.3">
      <c r="A136" s="352"/>
      <c r="B136" s="69"/>
      <c r="C136" s="86"/>
      <c r="D136" s="87"/>
      <c r="E136" s="147"/>
      <c r="F136" s="129">
        <f>+E136*D136</f>
        <v>0</v>
      </c>
      <c r="G136" s="150"/>
      <c r="H136" s="150"/>
      <c r="I136" s="151"/>
    </row>
    <row r="137" spans="1:9" ht="30" hidden="1" customHeight="1" x14ac:dyDescent="0.25">
      <c r="A137" s="333" t="s">
        <v>30</v>
      </c>
      <c r="B137" s="334" t="s">
        <v>52</v>
      </c>
      <c r="C137" s="334"/>
      <c r="D137" s="334"/>
      <c r="E137" s="335"/>
      <c r="F137" s="75">
        <f>SUM(F133:F136)</f>
        <v>0</v>
      </c>
    </row>
    <row r="138" spans="1:9" s="152" customFormat="1" ht="30" hidden="1" customHeight="1" x14ac:dyDescent="0.3">
      <c r="A138" s="153"/>
      <c r="B138" s="154"/>
      <c r="C138" s="154"/>
      <c r="D138" s="154"/>
      <c r="E138" s="155"/>
      <c r="F138" s="156"/>
      <c r="G138" s="151"/>
    </row>
    <row r="139" spans="1:9" ht="30" hidden="1" customHeight="1" x14ac:dyDescent="0.25">
      <c r="A139" s="339" t="s">
        <v>53</v>
      </c>
      <c r="B139" s="339"/>
      <c r="C139" s="339"/>
      <c r="D139" s="339"/>
      <c r="E139" s="339"/>
      <c r="F139" s="339"/>
      <c r="G139" s="58"/>
    </row>
    <row r="140" spans="1:9" ht="30" hidden="1" customHeight="1" x14ac:dyDescent="0.25">
      <c r="A140" s="63" t="s">
        <v>23</v>
      </c>
      <c r="B140" s="64" t="s">
        <v>24</v>
      </c>
      <c r="C140" s="65" t="s">
        <v>25</v>
      </c>
      <c r="D140" s="65" t="s">
        <v>26</v>
      </c>
      <c r="E140" s="66" t="s">
        <v>27</v>
      </c>
      <c r="F140" s="67" t="s">
        <v>28</v>
      </c>
    </row>
    <row r="141" spans="1:9" s="152" customFormat="1" ht="30" hidden="1" customHeight="1" x14ac:dyDescent="0.3">
      <c r="A141" s="379" t="s">
        <v>54</v>
      </c>
      <c r="B141" s="157"/>
      <c r="C141" s="158"/>
      <c r="D141" s="158"/>
      <c r="E141" s="159"/>
      <c r="F141" s="160">
        <f>+E141*D141</f>
        <v>0</v>
      </c>
    </row>
    <row r="142" spans="1:9" s="152" customFormat="1" ht="30" hidden="1" customHeight="1" x14ac:dyDescent="0.3">
      <c r="A142" s="380"/>
      <c r="B142" s="161"/>
      <c r="C142" s="162"/>
      <c r="D142" s="162"/>
      <c r="E142" s="159"/>
      <c r="F142" s="160">
        <f>+E142*D142</f>
        <v>0</v>
      </c>
    </row>
    <row r="143" spans="1:9" s="152" customFormat="1" ht="30" hidden="1" customHeight="1" x14ac:dyDescent="0.3">
      <c r="A143" s="380"/>
      <c r="B143" s="161"/>
      <c r="C143" s="162"/>
      <c r="D143" s="162"/>
      <c r="E143" s="159"/>
      <c r="F143" s="160">
        <f>+E143*D143</f>
        <v>0</v>
      </c>
    </row>
    <row r="144" spans="1:9" s="152" customFormat="1" ht="30" hidden="1" customHeight="1" x14ac:dyDescent="0.3">
      <c r="A144" s="380"/>
      <c r="B144" s="161"/>
      <c r="C144" s="162"/>
      <c r="D144" s="162"/>
      <c r="E144" s="159"/>
      <c r="F144" s="160">
        <f>+E144*D144</f>
        <v>0</v>
      </c>
    </row>
    <row r="145" spans="1:60" s="152" customFormat="1" ht="30" hidden="1" customHeight="1" x14ac:dyDescent="0.3">
      <c r="A145" s="381"/>
      <c r="B145" s="161"/>
      <c r="C145" s="162"/>
      <c r="D145" s="162"/>
      <c r="E145" s="159"/>
      <c r="F145" s="160">
        <f>+E145*D145</f>
        <v>0</v>
      </c>
    </row>
    <row r="146" spans="1:60" ht="30" hidden="1" customHeight="1" x14ac:dyDescent="0.25">
      <c r="A146" s="333" t="s">
        <v>30</v>
      </c>
      <c r="B146" s="334" t="s">
        <v>52</v>
      </c>
      <c r="C146" s="334"/>
      <c r="D146" s="334"/>
      <c r="E146" s="335"/>
      <c r="F146" s="75">
        <f>SUM(F141:F145)</f>
        <v>0</v>
      </c>
    </row>
    <row r="147" spans="1:60" s="152" customFormat="1" ht="30" hidden="1" customHeight="1" x14ac:dyDescent="0.3">
      <c r="A147" s="153"/>
      <c r="B147" s="154"/>
      <c r="C147" s="154"/>
      <c r="D147" s="154"/>
      <c r="E147" s="155"/>
      <c r="F147" s="156"/>
      <c r="G147" s="151"/>
    </row>
    <row r="148" spans="1:60" ht="30" hidden="1" customHeight="1" x14ac:dyDescent="0.25">
      <c r="A148" s="339" t="s">
        <v>55</v>
      </c>
      <c r="B148" s="339"/>
      <c r="C148" s="339"/>
      <c r="D148" s="339"/>
      <c r="E148" s="339"/>
      <c r="F148" s="339"/>
      <c r="G148" s="58"/>
    </row>
    <row r="149" spans="1:60" ht="30" hidden="1" customHeight="1" x14ac:dyDescent="0.25">
      <c r="A149" s="63" t="s">
        <v>23</v>
      </c>
      <c r="B149" s="64" t="s">
        <v>24</v>
      </c>
      <c r="C149" s="65" t="s">
        <v>25</v>
      </c>
      <c r="D149" s="65" t="s">
        <v>26</v>
      </c>
      <c r="E149" s="66" t="s">
        <v>27</v>
      </c>
      <c r="F149" s="67" t="s">
        <v>28</v>
      </c>
    </row>
    <row r="150" spans="1:60" s="152" customFormat="1" ht="30" hidden="1" customHeight="1" x14ac:dyDescent="0.3">
      <c r="A150" s="379" t="s">
        <v>56</v>
      </c>
      <c r="B150" s="163"/>
      <c r="C150" s="158"/>
      <c r="D150" s="158"/>
      <c r="E150" s="159"/>
      <c r="F150" s="160">
        <f>+E150*D150</f>
        <v>0</v>
      </c>
    </row>
    <row r="151" spans="1:60" s="152" customFormat="1" ht="30" hidden="1" customHeight="1" x14ac:dyDescent="0.3">
      <c r="A151" s="380"/>
      <c r="B151" s="161"/>
      <c r="C151" s="162"/>
      <c r="D151" s="162"/>
      <c r="E151" s="159"/>
      <c r="F151" s="160">
        <f>+E151*D151</f>
        <v>0</v>
      </c>
    </row>
    <row r="152" spans="1:60" s="152" customFormat="1" ht="30" hidden="1" customHeight="1" x14ac:dyDescent="0.3">
      <c r="A152" s="380"/>
      <c r="B152" s="161"/>
      <c r="C152" s="162"/>
      <c r="D152" s="162"/>
      <c r="E152" s="159"/>
      <c r="F152" s="160">
        <f>+E152*D152</f>
        <v>0</v>
      </c>
    </row>
    <row r="153" spans="1:60" s="152" customFormat="1" ht="30" hidden="1" customHeight="1" x14ac:dyDescent="0.3">
      <c r="A153" s="380"/>
      <c r="B153" s="161"/>
      <c r="C153" s="162"/>
      <c r="D153" s="162"/>
      <c r="E153" s="159"/>
      <c r="F153" s="160">
        <f>+E153*D153</f>
        <v>0</v>
      </c>
    </row>
    <row r="154" spans="1:60" s="152" customFormat="1" ht="30" hidden="1" customHeight="1" x14ac:dyDescent="0.3">
      <c r="A154" s="381"/>
      <c r="B154" s="161"/>
      <c r="C154" s="162"/>
      <c r="D154" s="162"/>
      <c r="E154" s="159"/>
      <c r="F154" s="160">
        <f>+E154*D154</f>
        <v>0</v>
      </c>
    </row>
    <row r="155" spans="1:60" ht="30" hidden="1" customHeight="1" x14ac:dyDescent="0.25">
      <c r="A155" s="333" t="s">
        <v>30</v>
      </c>
      <c r="B155" s="334" t="s">
        <v>52</v>
      </c>
      <c r="C155" s="334"/>
      <c r="D155" s="334"/>
      <c r="E155" s="335"/>
      <c r="F155" s="75">
        <f>SUM(F150:F154)</f>
        <v>0</v>
      </c>
    </row>
    <row r="156" spans="1:60" s="152" customFormat="1" ht="30" hidden="1" customHeight="1" x14ac:dyDescent="0.3">
      <c r="A156" s="153"/>
      <c r="B156" s="154"/>
      <c r="C156" s="154"/>
      <c r="D156" s="154"/>
      <c r="E156" s="155"/>
      <c r="F156" s="156"/>
      <c r="G156" s="151"/>
    </row>
    <row r="157" spans="1:60" ht="30" hidden="1" customHeight="1" x14ac:dyDescent="0.25">
      <c r="A157" s="339" t="s">
        <v>57</v>
      </c>
      <c r="B157" s="339"/>
      <c r="C157" s="339"/>
      <c r="D157" s="339"/>
      <c r="E157" s="339"/>
      <c r="F157" s="339"/>
      <c r="G157" s="58"/>
    </row>
    <row r="158" spans="1:60" ht="30" hidden="1" customHeight="1" x14ac:dyDescent="0.25">
      <c r="A158" s="63" t="s">
        <v>23</v>
      </c>
      <c r="B158" s="64" t="s">
        <v>24</v>
      </c>
      <c r="C158" s="65" t="s">
        <v>25</v>
      </c>
      <c r="D158" s="65" t="s">
        <v>26</v>
      </c>
      <c r="E158" s="66" t="s">
        <v>27</v>
      </c>
      <c r="F158" s="67" t="s">
        <v>28</v>
      </c>
      <c r="G158" s="58"/>
    </row>
    <row r="159" spans="1:60" s="152" customFormat="1" ht="47.25" hidden="1" customHeight="1" x14ac:dyDescent="0.3">
      <c r="A159" s="362" t="s">
        <v>58</v>
      </c>
      <c r="B159" s="164"/>
      <c r="C159" s="127"/>
      <c r="D159" s="165"/>
      <c r="E159" s="70"/>
      <c r="F159" s="166">
        <f>+E159*D159</f>
        <v>0</v>
      </c>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row>
    <row r="160" spans="1:60" s="152" customFormat="1" ht="47.25" hidden="1" customHeight="1" x14ac:dyDescent="0.3">
      <c r="A160" s="363"/>
      <c r="B160" s="164"/>
      <c r="C160" s="127"/>
      <c r="D160" s="165"/>
      <c r="E160" s="70"/>
      <c r="F160" s="166">
        <f>+E160*D160</f>
        <v>0</v>
      </c>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row>
    <row r="161" spans="1:10" s="168" customFormat="1" ht="37.5" hidden="1" customHeight="1" x14ac:dyDescent="0.3">
      <c r="A161" s="364"/>
      <c r="B161" s="164"/>
      <c r="C161" s="127"/>
      <c r="D161" s="165"/>
      <c r="E161" s="70"/>
      <c r="F161" s="166">
        <f>+E161*D161</f>
        <v>0</v>
      </c>
    </row>
    <row r="162" spans="1:10" ht="30" hidden="1" customHeight="1" x14ac:dyDescent="0.25">
      <c r="A162" s="333" t="s">
        <v>30</v>
      </c>
      <c r="B162" s="334"/>
      <c r="C162" s="334"/>
      <c r="D162" s="334"/>
      <c r="E162" s="335"/>
      <c r="F162" s="75">
        <f>SUM(F159:F161)</f>
        <v>0</v>
      </c>
    </row>
    <row r="163" spans="1:10" s="171" customFormat="1" ht="15.75" hidden="1" customHeight="1" x14ac:dyDescent="0.3">
      <c r="A163" s="14"/>
      <c r="B163" s="15"/>
      <c r="C163" s="15"/>
      <c r="D163" s="15"/>
      <c r="E163" s="169"/>
      <c r="F163" s="170"/>
    </row>
    <row r="164" spans="1:10" ht="30" hidden="1" customHeight="1" x14ac:dyDescent="0.25">
      <c r="A164" s="339" t="s">
        <v>59</v>
      </c>
      <c r="B164" s="339"/>
      <c r="C164" s="339"/>
      <c r="D164" s="339"/>
      <c r="E164" s="339"/>
      <c r="F164" s="339"/>
      <c r="G164" s="58"/>
    </row>
    <row r="165" spans="1:10" ht="30" hidden="1" customHeight="1" x14ac:dyDescent="0.25">
      <c r="A165" s="63" t="s">
        <v>23</v>
      </c>
      <c r="B165" s="64" t="s">
        <v>24</v>
      </c>
      <c r="C165" s="65" t="s">
        <v>25</v>
      </c>
      <c r="D165" s="65" t="s">
        <v>26</v>
      </c>
      <c r="E165" s="66" t="s">
        <v>27</v>
      </c>
      <c r="F165" s="67" t="s">
        <v>28</v>
      </c>
      <c r="G165" s="58"/>
    </row>
    <row r="166" spans="1:10" ht="30" hidden="1" customHeight="1" x14ac:dyDescent="0.25">
      <c r="A166" s="357" t="s">
        <v>60</v>
      </c>
      <c r="B166" s="69"/>
      <c r="C166" s="86"/>
      <c r="D166" s="87"/>
      <c r="E166" s="147"/>
      <c r="F166" s="129">
        <f t="shared" ref="F166:F174" si="4">+E166*D166</f>
        <v>0</v>
      </c>
      <c r="G166" s="58"/>
    </row>
    <row r="167" spans="1:10" ht="30" hidden="1" customHeight="1" x14ac:dyDescent="0.25">
      <c r="A167" s="365"/>
      <c r="B167" s="69"/>
      <c r="C167" s="86"/>
      <c r="D167" s="87"/>
      <c r="E167" s="147"/>
      <c r="F167" s="129">
        <f t="shared" si="4"/>
        <v>0</v>
      </c>
      <c r="G167" s="58"/>
    </row>
    <row r="168" spans="1:10" ht="30" hidden="1" customHeight="1" x14ac:dyDescent="0.25">
      <c r="A168" s="365"/>
      <c r="B168" s="69"/>
      <c r="C168" s="86"/>
      <c r="D168" s="87"/>
      <c r="E168" s="147"/>
      <c r="F168" s="129">
        <f t="shared" si="4"/>
        <v>0</v>
      </c>
      <c r="G168" s="76"/>
      <c r="H168" s="90"/>
      <c r="I168" s="90"/>
      <c r="J168" s="172"/>
    </row>
    <row r="169" spans="1:10" ht="30" hidden="1" customHeight="1" x14ac:dyDescent="0.25">
      <c r="A169" s="365"/>
      <c r="B169" s="69"/>
      <c r="C169" s="86"/>
      <c r="D169" s="87"/>
      <c r="E169" s="147"/>
      <c r="F169" s="129">
        <f t="shared" si="4"/>
        <v>0</v>
      </c>
      <c r="G169" s="76"/>
      <c r="H169" s="90"/>
      <c r="I169" s="90"/>
      <c r="J169" s="172"/>
    </row>
    <row r="170" spans="1:10" ht="30" hidden="1" customHeight="1" x14ac:dyDescent="0.25">
      <c r="A170" s="365"/>
      <c r="B170" s="69"/>
      <c r="C170" s="86"/>
      <c r="D170" s="86"/>
      <c r="E170" s="147"/>
      <c r="F170" s="129">
        <f t="shared" si="4"/>
        <v>0</v>
      </c>
      <c r="G170" s="58"/>
    </row>
    <row r="171" spans="1:10" ht="30" hidden="1" customHeight="1" x14ac:dyDescent="0.25">
      <c r="A171" s="365"/>
      <c r="B171" s="69"/>
      <c r="C171" s="86"/>
      <c r="D171" s="86"/>
      <c r="E171" s="147"/>
      <c r="F171" s="129">
        <f t="shared" si="4"/>
        <v>0</v>
      </c>
    </row>
    <row r="172" spans="1:10" ht="30" hidden="1" customHeight="1" x14ac:dyDescent="0.25">
      <c r="A172" s="365"/>
      <c r="B172" s="69"/>
      <c r="C172" s="86"/>
      <c r="D172" s="86"/>
      <c r="E172" s="147"/>
      <c r="F172" s="129">
        <f t="shared" si="4"/>
        <v>0</v>
      </c>
      <c r="G172" s="58"/>
    </row>
    <row r="173" spans="1:10" ht="30" hidden="1" customHeight="1" x14ac:dyDescent="0.25">
      <c r="A173" s="365"/>
      <c r="B173" s="69"/>
      <c r="C173" s="86"/>
      <c r="D173" s="86"/>
      <c r="E173" s="147"/>
      <c r="F173" s="129">
        <f t="shared" si="4"/>
        <v>0</v>
      </c>
      <c r="G173" s="76"/>
      <c r="I173" s="58"/>
    </row>
    <row r="174" spans="1:10" ht="30" hidden="1" customHeight="1" x14ac:dyDescent="0.25">
      <c r="A174" s="366"/>
      <c r="B174" s="69"/>
      <c r="C174" s="86"/>
      <c r="D174" s="86"/>
      <c r="E174" s="147"/>
      <c r="F174" s="129">
        <f t="shared" si="4"/>
        <v>0</v>
      </c>
      <c r="G174" s="76"/>
      <c r="I174" s="58"/>
    </row>
    <row r="175" spans="1:10" ht="30" hidden="1" customHeight="1" x14ac:dyDescent="0.25">
      <c r="A175" s="333" t="s">
        <v>30</v>
      </c>
      <c r="B175" s="334"/>
      <c r="C175" s="334"/>
      <c r="D175" s="334"/>
      <c r="E175" s="335">
        <f>SUM(E167:E174)</f>
        <v>0</v>
      </c>
      <c r="F175" s="75">
        <f>SUM(F166:F174)</f>
        <v>0</v>
      </c>
      <c r="G175" s="58"/>
    </row>
    <row r="176" spans="1:10" ht="30" hidden="1" customHeight="1" x14ac:dyDescent="0.25">
      <c r="A176" s="14"/>
      <c r="B176" s="15"/>
      <c r="C176" s="15"/>
      <c r="D176" s="15"/>
      <c r="E176" s="16"/>
      <c r="F176" s="173"/>
      <c r="G176" s="58"/>
    </row>
    <row r="177" spans="1:8" ht="30" hidden="1" customHeight="1" x14ac:dyDescent="0.25">
      <c r="A177" s="339" t="s">
        <v>61</v>
      </c>
      <c r="B177" s="339"/>
      <c r="C177" s="339"/>
      <c r="D177" s="339"/>
      <c r="E177" s="339"/>
      <c r="F177" s="339"/>
      <c r="G177" s="58"/>
    </row>
    <row r="178" spans="1:8" ht="30" hidden="1" customHeight="1" x14ac:dyDescent="0.25">
      <c r="A178" s="63" t="s">
        <v>23</v>
      </c>
      <c r="B178" s="64" t="s">
        <v>24</v>
      </c>
      <c r="C178" s="65" t="s">
        <v>25</v>
      </c>
      <c r="D178" s="65" t="s">
        <v>26</v>
      </c>
      <c r="E178" s="66" t="s">
        <v>27</v>
      </c>
      <c r="F178" s="67" t="s">
        <v>28</v>
      </c>
      <c r="G178" s="58"/>
    </row>
    <row r="179" spans="1:8" ht="30" hidden="1" customHeight="1" x14ac:dyDescent="0.25">
      <c r="A179" s="357" t="s">
        <v>62</v>
      </c>
      <c r="B179" s="69"/>
      <c r="C179" s="86"/>
      <c r="D179" s="87"/>
      <c r="E179" s="147"/>
      <c r="F179" s="129">
        <f>+E179*D179</f>
        <v>0</v>
      </c>
      <c r="G179" s="58"/>
    </row>
    <row r="180" spans="1:8" ht="30" hidden="1" customHeight="1" x14ac:dyDescent="0.25">
      <c r="A180" s="365"/>
      <c r="B180" s="69"/>
      <c r="C180" s="86"/>
      <c r="D180" s="86"/>
      <c r="E180" s="147"/>
      <c r="F180" s="129">
        <f>+E180*D180</f>
        <v>0</v>
      </c>
      <c r="G180" s="58"/>
    </row>
    <row r="181" spans="1:8" ht="30" hidden="1" customHeight="1" x14ac:dyDescent="0.25">
      <c r="A181" s="365"/>
      <c r="B181" s="69"/>
      <c r="C181" s="86"/>
      <c r="D181" s="86"/>
      <c r="E181" s="147"/>
      <c r="F181" s="129">
        <f>+E181*D181</f>
        <v>0</v>
      </c>
      <c r="G181" s="58"/>
    </row>
    <row r="182" spans="1:8" ht="30" hidden="1" customHeight="1" x14ac:dyDescent="0.25">
      <c r="A182" s="365"/>
      <c r="B182" s="69"/>
      <c r="C182" s="86"/>
      <c r="D182" s="86"/>
      <c r="E182" s="147"/>
      <c r="F182" s="129">
        <f>+E182*D182</f>
        <v>0</v>
      </c>
      <c r="G182" s="58"/>
    </row>
    <row r="183" spans="1:8" ht="30" hidden="1" customHeight="1" x14ac:dyDescent="0.25">
      <c r="A183" s="366"/>
      <c r="B183" s="69"/>
      <c r="C183" s="86"/>
      <c r="D183" s="86"/>
      <c r="E183" s="147"/>
      <c r="F183" s="129">
        <f>+E183*D183</f>
        <v>0</v>
      </c>
      <c r="G183" s="174"/>
      <c r="H183" s="174"/>
    </row>
    <row r="184" spans="1:8" ht="30" hidden="1" customHeight="1" x14ac:dyDescent="0.25">
      <c r="A184" s="333" t="s">
        <v>30</v>
      </c>
      <c r="B184" s="334"/>
      <c r="C184" s="334"/>
      <c r="D184" s="334"/>
      <c r="E184" s="335">
        <f>SUM(E180:E183)</f>
        <v>0</v>
      </c>
      <c r="F184" s="75">
        <f>SUM(F179:F183)</f>
        <v>0</v>
      </c>
      <c r="G184" s="174"/>
      <c r="H184" s="174"/>
    </row>
    <row r="185" spans="1:8" ht="30" hidden="1" customHeight="1" x14ac:dyDescent="0.25">
      <c r="A185" s="14"/>
      <c r="B185" s="15"/>
      <c r="C185" s="15"/>
      <c r="D185" s="15"/>
      <c r="E185" s="16"/>
      <c r="F185" s="173"/>
      <c r="G185" s="175"/>
      <c r="H185" s="175"/>
    </row>
    <row r="186" spans="1:8" ht="30" hidden="1" customHeight="1" x14ac:dyDescent="0.25">
      <c r="A186" s="339" t="s">
        <v>63</v>
      </c>
      <c r="B186" s="339"/>
      <c r="C186" s="339"/>
      <c r="D186" s="339"/>
      <c r="E186" s="339"/>
      <c r="F186" s="339"/>
      <c r="G186" s="58"/>
    </row>
    <row r="187" spans="1:8" ht="30" hidden="1" customHeight="1" x14ac:dyDescent="0.25">
      <c r="A187" s="63" t="s">
        <v>23</v>
      </c>
      <c r="B187" s="64" t="s">
        <v>24</v>
      </c>
      <c r="C187" s="65" t="s">
        <v>25</v>
      </c>
      <c r="D187" s="65" t="s">
        <v>26</v>
      </c>
      <c r="E187" s="66" t="s">
        <v>27</v>
      </c>
      <c r="F187" s="67" t="s">
        <v>28</v>
      </c>
      <c r="G187" s="81"/>
      <c r="H187" s="81"/>
    </row>
    <row r="188" spans="1:8" ht="30" hidden="1" customHeight="1" x14ac:dyDescent="0.25">
      <c r="A188" s="357" t="s">
        <v>64</v>
      </c>
      <c r="B188" s="69"/>
      <c r="C188" s="86"/>
      <c r="D188" s="87"/>
      <c r="E188" s="147"/>
      <c r="F188" s="129">
        <f t="shared" ref="F188:F196" si="5">+E188*D188</f>
        <v>0</v>
      </c>
      <c r="G188" s="58"/>
    </row>
    <row r="189" spans="1:8" ht="30" hidden="1" customHeight="1" x14ac:dyDescent="0.25">
      <c r="A189" s="365"/>
      <c r="B189" s="69"/>
      <c r="C189" s="86"/>
      <c r="D189" s="87"/>
      <c r="E189" s="147"/>
      <c r="F189" s="129">
        <f t="shared" si="5"/>
        <v>0</v>
      </c>
      <c r="G189" s="58"/>
    </row>
    <row r="190" spans="1:8" ht="30" hidden="1" customHeight="1" x14ac:dyDescent="0.25">
      <c r="A190" s="365"/>
      <c r="B190" s="69"/>
      <c r="C190" s="86"/>
      <c r="D190" s="87"/>
      <c r="E190" s="147"/>
      <c r="F190" s="129">
        <f t="shared" si="5"/>
        <v>0</v>
      </c>
      <c r="G190" s="58"/>
    </row>
    <row r="191" spans="1:8" ht="30" hidden="1" customHeight="1" x14ac:dyDescent="0.25">
      <c r="A191" s="365"/>
      <c r="B191" s="69"/>
      <c r="C191" s="86"/>
      <c r="D191" s="87"/>
      <c r="E191" s="147"/>
      <c r="F191" s="129">
        <f t="shared" si="5"/>
        <v>0</v>
      </c>
      <c r="G191" s="58"/>
    </row>
    <row r="192" spans="1:8" ht="30" hidden="1" customHeight="1" x14ac:dyDescent="0.25">
      <c r="A192" s="365"/>
      <c r="B192" s="69"/>
      <c r="C192" s="86"/>
      <c r="D192" s="86"/>
      <c r="E192" s="147"/>
      <c r="F192" s="129">
        <f t="shared" si="5"/>
        <v>0</v>
      </c>
      <c r="G192" s="58"/>
    </row>
    <row r="193" spans="1:7" ht="30" hidden="1" customHeight="1" x14ac:dyDescent="0.25">
      <c r="A193" s="365"/>
      <c r="B193" s="69"/>
      <c r="C193" s="86"/>
      <c r="D193" s="86"/>
      <c r="E193" s="147"/>
      <c r="F193" s="129">
        <f t="shared" si="5"/>
        <v>0</v>
      </c>
      <c r="G193" s="58"/>
    </row>
    <row r="194" spans="1:7" ht="30" hidden="1" customHeight="1" x14ac:dyDescent="0.25">
      <c r="A194" s="365"/>
      <c r="B194" s="69"/>
      <c r="C194" s="86"/>
      <c r="D194" s="86"/>
      <c r="E194" s="147"/>
      <c r="F194" s="129">
        <f t="shared" si="5"/>
        <v>0</v>
      </c>
      <c r="G194" s="58"/>
    </row>
    <row r="195" spans="1:7" ht="30" hidden="1" customHeight="1" x14ac:dyDescent="0.25">
      <c r="A195" s="365"/>
      <c r="B195" s="69"/>
      <c r="C195" s="86"/>
      <c r="D195" s="86"/>
      <c r="E195" s="147"/>
      <c r="F195" s="129">
        <f t="shared" si="5"/>
        <v>0</v>
      </c>
      <c r="G195" s="58"/>
    </row>
    <row r="196" spans="1:7" ht="30" hidden="1" customHeight="1" x14ac:dyDescent="0.25">
      <c r="A196" s="366"/>
      <c r="B196" s="69"/>
      <c r="C196" s="86"/>
      <c r="D196" s="86"/>
      <c r="E196" s="147"/>
      <c r="F196" s="129">
        <f t="shared" si="5"/>
        <v>0</v>
      </c>
      <c r="G196" s="58"/>
    </row>
    <row r="197" spans="1:7" ht="30" hidden="1" customHeight="1" x14ac:dyDescent="0.25">
      <c r="A197" s="333" t="s">
        <v>30</v>
      </c>
      <c r="B197" s="334"/>
      <c r="C197" s="334"/>
      <c r="D197" s="334"/>
      <c r="E197" s="335"/>
      <c r="F197" s="75">
        <f>SUM(F188:F196)</f>
        <v>0</v>
      </c>
    </row>
    <row r="198" spans="1:7" ht="30" hidden="1" customHeight="1" x14ac:dyDescent="0.25">
      <c r="A198" s="90"/>
      <c r="B198" s="90"/>
      <c r="C198" s="81"/>
      <c r="D198" s="195"/>
      <c r="E198" s="92"/>
      <c r="F198" s="92"/>
      <c r="G198" s="58"/>
    </row>
    <row r="199" spans="1:7" ht="30" hidden="1" customHeight="1" x14ac:dyDescent="0.25">
      <c r="A199" s="339" t="s">
        <v>65</v>
      </c>
      <c r="B199" s="339"/>
      <c r="C199" s="339"/>
      <c r="D199" s="339"/>
      <c r="E199" s="339"/>
      <c r="F199" s="339"/>
    </row>
    <row r="200" spans="1:7" ht="30" hidden="1" customHeight="1" x14ac:dyDescent="0.25">
      <c r="A200" s="63" t="s">
        <v>23</v>
      </c>
      <c r="B200" s="64" t="s">
        <v>24</v>
      </c>
      <c r="C200" s="65" t="s">
        <v>25</v>
      </c>
      <c r="D200" s="65" t="s">
        <v>26</v>
      </c>
      <c r="E200" s="66" t="s">
        <v>27</v>
      </c>
      <c r="F200" s="67" t="s">
        <v>28</v>
      </c>
      <c r="G200" s="58"/>
    </row>
    <row r="201" spans="1:7" ht="30" hidden="1" customHeight="1" x14ac:dyDescent="0.25">
      <c r="A201" s="352" t="s">
        <v>66</v>
      </c>
      <c r="B201" s="69"/>
      <c r="C201" s="86"/>
      <c r="D201" s="87"/>
      <c r="E201" s="147"/>
      <c r="F201" s="129">
        <f>+E201*D201</f>
        <v>0</v>
      </c>
      <c r="G201" s="58"/>
    </row>
    <row r="202" spans="1:7" ht="30" hidden="1" customHeight="1" x14ac:dyDescent="0.25">
      <c r="A202" s="352"/>
      <c r="B202" s="69"/>
      <c r="C202" s="86"/>
      <c r="D202" s="87"/>
      <c r="E202" s="147"/>
      <c r="F202" s="129">
        <f>+E202*D202</f>
        <v>0</v>
      </c>
    </row>
    <row r="203" spans="1:7" ht="30" hidden="1" customHeight="1" x14ac:dyDescent="0.25">
      <c r="A203" s="352"/>
      <c r="B203" s="142"/>
      <c r="C203" s="176"/>
      <c r="D203" s="188"/>
      <c r="E203" s="177"/>
      <c r="F203" s="129">
        <f>+E203*D203</f>
        <v>0</v>
      </c>
    </row>
    <row r="204" spans="1:7" ht="30" hidden="1" customHeight="1" x14ac:dyDescent="0.25">
      <c r="A204" s="352"/>
      <c r="B204" s="142"/>
      <c r="C204" s="176"/>
      <c r="D204" s="188"/>
      <c r="E204" s="177"/>
      <c r="F204" s="129">
        <f>+E204*D204</f>
        <v>0</v>
      </c>
      <c r="G204" s="58"/>
    </row>
    <row r="205" spans="1:7" ht="30" hidden="1" customHeight="1" x14ac:dyDescent="0.25">
      <c r="A205" s="352"/>
      <c r="B205" s="69"/>
      <c r="C205" s="86"/>
      <c r="D205" s="87"/>
      <c r="E205" s="147"/>
      <c r="F205" s="129">
        <f>+E205*D205</f>
        <v>0</v>
      </c>
    </row>
    <row r="206" spans="1:7" ht="30" hidden="1" customHeight="1" x14ac:dyDescent="0.25">
      <c r="A206" s="333" t="s">
        <v>30</v>
      </c>
      <c r="B206" s="334"/>
      <c r="C206" s="334"/>
      <c r="D206" s="334"/>
      <c r="E206" s="335"/>
      <c r="F206" s="75">
        <f>SUM(F201:F205)</f>
        <v>0</v>
      </c>
      <c r="G206" s="58"/>
    </row>
    <row r="207" spans="1:7" ht="30" hidden="1" customHeight="1" x14ac:dyDescent="0.25">
      <c r="A207" s="90"/>
      <c r="B207" s="90"/>
      <c r="C207" s="81"/>
      <c r="D207" s="195"/>
      <c r="E207" s="92"/>
      <c r="F207" s="92"/>
      <c r="G207" s="58"/>
    </row>
    <row r="208" spans="1:7" ht="30" hidden="1" customHeight="1" x14ac:dyDescent="0.25">
      <c r="A208" s="339" t="s">
        <v>67</v>
      </c>
      <c r="B208" s="339"/>
      <c r="C208" s="339"/>
      <c r="D208" s="339"/>
      <c r="E208" s="339"/>
      <c r="F208" s="339"/>
    </row>
    <row r="209" spans="1:7" ht="30" hidden="1" customHeight="1" x14ac:dyDescent="0.25">
      <c r="A209" s="63" t="s">
        <v>23</v>
      </c>
      <c r="B209" s="64" t="s">
        <v>24</v>
      </c>
      <c r="C209" s="65" t="s">
        <v>25</v>
      </c>
      <c r="D209" s="65" t="s">
        <v>26</v>
      </c>
      <c r="E209" s="66" t="s">
        <v>27</v>
      </c>
      <c r="F209" s="67" t="s">
        <v>28</v>
      </c>
    </row>
    <row r="210" spans="1:7" ht="30" hidden="1" customHeight="1" x14ac:dyDescent="0.25">
      <c r="A210" s="352" t="s">
        <v>68</v>
      </c>
      <c r="B210" s="164"/>
      <c r="C210" s="164"/>
      <c r="D210" s="86"/>
      <c r="E210" s="88"/>
      <c r="F210" s="71"/>
    </row>
    <row r="211" spans="1:7" ht="30" hidden="1" customHeight="1" x14ac:dyDescent="0.25">
      <c r="A211" s="352"/>
      <c r="B211" s="164"/>
      <c r="C211" s="164"/>
      <c r="D211" s="86"/>
      <c r="E211" s="88"/>
      <c r="F211" s="71"/>
      <c r="G211" s="58"/>
    </row>
    <row r="212" spans="1:7" ht="30" hidden="1" customHeight="1" x14ac:dyDescent="0.25">
      <c r="A212" s="333" t="s">
        <v>30</v>
      </c>
      <c r="B212" s="334"/>
      <c r="C212" s="334"/>
      <c r="D212" s="334"/>
      <c r="E212" s="335"/>
      <c r="F212" s="75">
        <f>SUM(F210:F211)</f>
        <v>0</v>
      </c>
    </row>
    <row r="213" spans="1:7" ht="30" hidden="1" customHeight="1" x14ac:dyDescent="0.25">
      <c r="A213" s="90"/>
      <c r="B213" s="90"/>
      <c r="C213" s="81"/>
      <c r="D213" s="195"/>
      <c r="E213" s="92"/>
      <c r="F213" s="92"/>
      <c r="G213" s="58"/>
    </row>
    <row r="214" spans="1:7" ht="30" hidden="1" customHeight="1" x14ac:dyDescent="0.25">
      <c r="A214" s="339" t="s">
        <v>69</v>
      </c>
      <c r="B214" s="339"/>
      <c r="C214" s="339"/>
      <c r="D214" s="339"/>
      <c r="E214" s="339"/>
      <c r="F214" s="339"/>
      <c r="G214" s="58"/>
    </row>
    <row r="215" spans="1:7" ht="30" hidden="1" customHeight="1" x14ac:dyDescent="0.25">
      <c r="A215" s="63" t="s">
        <v>23</v>
      </c>
      <c r="B215" s="64" t="s">
        <v>24</v>
      </c>
      <c r="C215" s="65" t="s">
        <v>25</v>
      </c>
      <c r="D215" s="65" t="s">
        <v>26</v>
      </c>
      <c r="E215" s="66" t="s">
        <v>27</v>
      </c>
      <c r="F215" s="67" t="s">
        <v>28</v>
      </c>
      <c r="G215" s="58"/>
    </row>
    <row r="216" spans="1:7" ht="30" hidden="1" customHeight="1" x14ac:dyDescent="0.25">
      <c r="A216" s="354" t="s">
        <v>70</v>
      </c>
      <c r="B216" s="178"/>
      <c r="C216" s="178"/>
      <c r="D216" s="86"/>
      <c r="E216" s="88"/>
      <c r="F216" s="71"/>
      <c r="G216" s="58"/>
    </row>
    <row r="217" spans="1:7" ht="30" hidden="1" customHeight="1" x14ac:dyDescent="0.25">
      <c r="A217" s="355"/>
      <c r="B217" s="179"/>
      <c r="C217" s="179"/>
      <c r="D217" s="180"/>
      <c r="E217" s="181"/>
      <c r="F217" s="71"/>
      <c r="G217" s="58"/>
    </row>
    <row r="218" spans="1:7" ht="30" hidden="1" customHeight="1" x14ac:dyDescent="0.25">
      <c r="A218" s="356"/>
      <c r="B218" s="179"/>
      <c r="C218" s="179"/>
      <c r="D218" s="180"/>
      <c r="E218" s="181"/>
      <c r="F218" s="71"/>
      <c r="G218" s="58"/>
    </row>
    <row r="219" spans="1:7" ht="30" hidden="1" customHeight="1" x14ac:dyDescent="0.25">
      <c r="A219" s="333" t="s">
        <v>30</v>
      </c>
      <c r="B219" s="334"/>
      <c r="C219" s="334"/>
      <c r="D219" s="334"/>
      <c r="E219" s="335"/>
      <c r="F219" s="75">
        <f>SUM(F216:F218)</f>
        <v>0</v>
      </c>
    </row>
    <row r="220" spans="1:7" ht="30" hidden="1" customHeight="1" x14ac:dyDescent="0.25">
      <c r="A220" s="90"/>
      <c r="B220" s="90"/>
      <c r="C220" s="136"/>
      <c r="D220" s="280"/>
      <c r="E220" s="92"/>
      <c r="F220" s="92"/>
      <c r="G220" s="58"/>
    </row>
    <row r="221" spans="1:7" ht="30" hidden="1" customHeight="1" x14ac:dyDescent="0.25">
      <c r="A221" s="339" t="s">
        <v>71</v>
      </c>
      <c r="B221" s="339"/>
      <c r="C221" s="339"/>
      <c r="D221" s="339"/>
      <c r="E221" s="339"/>
      <c r="F221" s="339"/>
      <c r="G221" s="58"/>
    </row>
    <row r="222" spans="1:7" ht="30" hidden="1" customHeight="1" x14ac:dyDescent="0.25">
      <c r="A222" s="63" t="s">
        <v>23</v>
      </c>
      <c r="B222" s="64" t="s">
        <v>24</v>
      </c>
      <c r="C222" s="65" t="s">
        <v>25</v>
      </c>
      <c r="D222" s="65" t="s">
        <v>26</v>
      </c>
      <c r="E222" s="66" t="s">
        <v>27</v>
      </c>
      <c r="F222" s="67" t="s">
        <v>28</v>
      </c>
    </row>
    <row r="223" spans="1:7" ht="30" hidden="1" customHeight="1" x14ac:dyDescent="0.25">
      <c r="A223" s="357" t="s">
        <v>72</v>
      </c>
      <c r="B223" s="69"/>
      <c r="C223" s="86"/>
      <c r="D223" s="281"/>
      <c r="E223" s="147"/>
      <c r="F223" s="129"/>
    </row>
    <row r="224" spans="1:7" ht="30" hidden="1" customHeight="1" x14ac:dyDescent="0.25">
      <c r="A224" s="358"/>
      <c r="B224" s="69"/>
      <c r="C224" s="180"/>
      <c r="D224" s="281"/>
      <c r="E224" s="182"/>
      <c r="F224" s="129"/>
    </row>
    <row r="225" spans="1:14" ht="30" hidden="1" customHeight="1" x14ac:dyDescent="0.25">
      <c r="A225" s="359"/>
      <c r="B225" s="69"/>
      <c r="C225" s="180"/>
      <c r="D225" s="281"/>
      <c r="E225" s="182"/>
      <c r="F225" s="129"/>
    </row>
    <row r="226" spans="1:14" ht="30" hidden="1" customHeight="1" x14ac:dyDescent="0.25">
      <c r="A226" s="183" t="s">
        <v>73</v>
      </c>
      <c r="B226" s="184"/>
      <c r="C226" s="185"/>
      <c r="D226" s="282"/>
      <c r="E226" s="186"/>
      <c r="F226" s="75">
        <f>SUM(F223:F225)</f>
        <v>0</v>
      </c>
    </row>
    <row r="227" spans="1:14" ht="30" hidden="1" customHeight="1" x14ac:dyDescent="0.25">
      <c r="A227" s="90"/>
      <c r="B227" s="90"/>
      <c r="C227" s="81"/>
      <c r="D227" s="195"/>
      <c r="E227" s="92"/>
      <c r="F227" s="92"/>
    </row>
    <row r="228" spans="1:14" ht="30" hidden="1" customHeight="1" x14ac:dyDescent="0.25">
      <c r="A228" s="339" t="s">
        <v>74</v>
      </c>
      <c r="B228" s="339"/>
      <c r="C228" s="339"/>
      <c r="D228" s="339"/>
      <c r="E228" s="339"/>
      <c r="F228" s="339"/>
    </row>
    <row r="229" spans="1:14" ht="30" hidden="1" customHeight="1" x14ac:dyDescent="0.25">
      <c r="A229" s="63" t="s">
        <v>23</v>
      </c>
      <c r="B229" s="64" t="s">
        <v>24</v>
      </c>
      <c r="C229" s="65" t="s">
        <v>25</v>
      </c>
      <c r="D229" s="65" t="s">
        <v>26</v>
      </c>
      <c r="E229" s="66" t="s">
        <v>27</v>
      </c>
      <c r="F229" s="67" t="s">
        <v>28</v>
      </c>
    </row>
    <row r="230" spans="1:14" ht="30" hidden="1" customHeight="1" x14ac:dyDescent="0.25">
      <c r="A230" s="357" t="s">
        <v>75</v>
      </c>
      <c r="B230" s="69"/>
      <c r="C230" s="86"/>
      <c r="D230" s="87"/>
      <c r="E230" s="147"/>
      <c r="F230" s="129">
        <f>+E230*D230</f>
        <v>0</v>
      </c>
      <c r="G230" s="58"/>
    </row>
    <row r="231" spans="1:14" ht="30" hidden="1" customHeight="1" x14ac:dyDescent="0.25">
      <c r="A231" s="358"/>
      <c r="B231" s="69"/>
      <c r="C231" s="86"/>
      <c r="D231" s="87"/>
      <c r="E231" s="147"/>
      <c r="F231" s="129">
        <v>0</v>
      </c>
      <c r="G231" s="58"/>
    </row>
    <row r="232" spans="1:14" ht="30" hidden="1" customHeight="1" x14ac:dyDescent="0.25">
      <c r="A232" s="359"/>
      <c r="B232" s="187"/>
      <c r="C232" s="188"/>
      <c r="D232" s="86"/>
      <c r="E232" s="177"/>
      <c r="F232" s="129">
        <v>0</v>
      </c>
    </row>
    <row r="233" spans="1:14" ht="30" hidden="1" customHeight="1" x14ac:dyDescent="0.25">
      <c r="A233" s="333" t="s">
        <v>73</v>
      </c>
      <c r="B233" s="334"/>
      <c r="C233" s="334"/>
      <c r="D233" s="334"/>
      <c r="E233" s="335"/>
      <c r="F233" s="75">
        <f>SUM(F230:F232)</f>
        <v>0</v>
      </c>
      <c r="G233" s="58"/>
    </row>
    <row r="234" spans="1:14" ht="30" hidden="1" customHeight="1" x14ac:dyDescent="0.25">
      <c r="A234" s="90"/>
      <c r="B234" s="90"/>
      <c r="C234" s="81"/>
      <c r="D234" s="195"/>
      <c r="E234" s="92"/>
      <c r="F234" s="92"/>
    </row>
    <row r="235" spans="1:14" ht="30" hidden="1" customHeight="1" x14ac:dyDescent="0.25">
      <c r="A235" s="90"/>
      <c r="B235" s="90"/>
      <c r="C235" s="81"/>
      <c r="D235" s="195"/>
      <c r="E235" s="92"/>
      <c r="F235" s="92"/>
      <c r="G235" s="58"/>
    </row>
    <row r="236" spans="1:14" ht="30" hidden="1" customHeight="1" x14ac:dyDescent="0.25">
      <c r="A236" s="339" t="s">
        <v>76</v>
      </c>
      <c r="B236" s="339"/>
      <c r="C236" s="339"/>
      <c r="D236" s="339"/>
      <c r="E236" s="339"/>
      <c r="F236" s="339"/>
      <c r="G236" s="58"/>
    </row>
    <row r="237" spans="1:14" ht="30" hidden="1" customHeight="1" x14ac:dyDescent="0.25">
      <c r="A237" s="63" t="s">
        <v>23</v>
      </c>
      <c r="B237" s="64" t="s">
        <v>24</v>
      </c>
      <c r="C237" s="65" t="s">
        <v>25</v>
      </c>
      <c r="D237" s="65" t="s">
        <v>26</v>
      </c>
      <c r="E237" s="66" t="s">
        <v>27</v>
      </c>
      <c r="F237" s="67" t="s">
        <v>28</v>
      </c>
      <c r="G237" s="189"/>
      <c r="H237" s="190"/>
      <c r="I237" s="191"/>
      <c r="J237" s="192"/>
      <c r="K237" s="192"/>
      <c r="L237" s="192"/>
      <c r="M237" s="192"/>
      <c r="N237" s="192"/>
    </row>
    <row r="238" spans="1:14" ht="30" hidden="1" customHeight="1" x14ac:dyDescent="0.25">
      <c r="A238" s="360" t="s">
        <v>77</v>
      </c>
      <c r="B238" s="193"/>
      <c r="C238" s="86"/>
      <c r="D238" s="87"/>
      <c r="E238" s="147"/>
      <c r="F238" s="129"/>
      <c r="G238" s="58"/>
    </row>
    <row r="239" spans="1:14" ht="30" hidden="1" customHeight="1" x14ac:dyDescent="0.25">
      <c r="A239" s="361"/>
      <c r="B239" s="69"/>
      <c r="C239" s="86"/>
      <c r="D239" s="87"/>
      <c r="E239" s="147"/>
      <c r="F239" s="129"/>
      <c r="G239" s="190"/>
      <c r="H239" s="191"/>
      <c r="I239" s="192"/>
      <c r="J239" s="192"/>
      <c r="K239" s="192"/>
      <c r="L239" s="192"/>
      <c r="M239" s="192"/>
    </row>
    <row r="240" spans="1:14" ht="30" hidden="1" customHeight="1" x14ac:dyDescent="0.25">
      <c r="A240" s="333" t="s">
        <v>41</v>
      </c>
      <c r="B240" s="334"/>
      <c r="C240" s="334"/>
      <c r="D240" s="334"/>
      <c r="E240" s="335"/>
      <c r="F240" s="75">
        <f>SUM(F238:F239)</f>
        <v>0</v>
      </c>
      <c r="G240" s="136"/>
    </row>
    <row r="241" spans="1:14" ht="30" hidden="1" customHeight="1" x14ac:dyDescent="0.25">
      <c r="A241" s="90"/>
      <c r="B241" s="90"/>
      <c r="C241" s="81"/>
      <c r="D241" s="195"/>
      <c r="E241" s="92"/>
      <c r="F241" s="92"/>
      <c r="G241" s="136"/>
    </row>
    <row r="242" spans="1:14" ht="30" hidden="1" customHeight="1" x14ac:dyDescent="0.25">
      <c r="A242" s="339" t="s">
        <v>78</v>
      </c>
      <c r="B242" s="339"/>
      <c r="C242" s="339"/>
      <c r="D242" s="339"/>
      <c r="E242" s="339"/>
      <c r="F242" s="339"/>
      <c r="G242" s="58"/>
    </row>
    <row r="243" spans="1:14" ht="30" hidden="1" customHeight="1" x14ac:dyDescent="0.25">
      <c r="A243" s="63" t="s">
        <v>23</v>
      </c>
      <c r="B243" s="64" t="s">
        <v>24</v>
      </c>
      <c r="C243" s="65" t="s">
        <v>25</v>
      </c>
      <c r="D243" s="65" t="s">
        <v>26</v>
      </c>
      <c r="E243" s="66" t="s">
        <v>27</v>
      </c>
      <c r="F243" s="67" t="s">
        <v>28</v>
      </c>
      <c r="G243" s="58"/>
    </row>
    <row r="244" spans="1:14" ht="30" hidden="1" customHeight="1" x14ac:dyDescent="0.25">
      <c r="A244" s="194" t="s">
        <v>79</v>
      </c>
      <c r="B244" s="69"/>
      <c r="C244" s="86"/>
      <c r="D244" s="87"/>
      <c r="E244" s="147"/>
      <c r="F244" s="129"/>
      <c r="G244" s="58"/>
    </row>
    <row r="245" spans="1:14" ht="30" hidden="1" customHeight="1" x14ac:dyDescent="0.25">
      <c r="A245" s="333" t="s">
        <v>41</v>
      </c>
      <c r="B245" s="334"/>
      <c r="C245" s="334"/>
      <c r="D245" s="334"/>
      <c r="E245" s="335"/>
      <c r="F245" s="75">
        <f>SUM(F244)</f>
        <v>0</v>
      </c>
      <c r="G245" s="136"/>
    </row>
    <row r="246" spans="1:14" ht="30" hidden="1" customHeight="1" x14ac:dyDescent="0.25">
      <c r="A246" s="120"/>
      <c r="B246" s="120"/>
      <c r="C246" s="81"/>
      <c r="D246" s="195"/>
      <c r="E246" s="122"/>
      <c r="F246" s="122"/>
      <c r="G246" s="58"/>
    </row>
    <row r="247" spans="1:14" ht="30" hidden="1" customHeight="1" x14ac:dyDescent="0.25">
      <c r="A247" s="339" t="s">
        <v>80</v>
      </c>
      <c r="B247" s="339"/>
      <c r="C247" s="339"/>
      <c r="D247" s="339"/>
      <c r="E247" s="339"/>
      <c r="F247" s="339"/>
      <c r="G247" s="136"/>
    </row>
    <row r="248" spans="1:14" ht="30" hidden="1" customHeight="1" x14ac:dyDescent="0.25">
      <c r="A248" s="63" t="s">
        <v>23</v>
      </c>
      <c r="B248" s="64" t="s">
        <v>24</v>
      </c>
      <c r="C248" s="65" t="s">
        <v>25</v>
      </c>
      <c r="D248" s="65" t="s">
        <v>26</v>
      </c>
      <c r="E248" s="66" t="s">
        <v>27</v>
      </c>
      <c r="F248" s="67" t="s">
        <v>28</v>
      </c>
      <c r="G248" s="58"/>
    </row>
    <row r="249" spans="1:14" ht="30" hidden="1" customHeight="1" x14ac:dyDescent="0.25">
      <c r="A249" s="352" t="s">
        <v>81</v>
      </c>
      <c r="B249" s="69"/>
      <c r="C249" s="86"/>
      <c r="D249" s="87"/>
      <c r="E249" s="147"/>
      <c r="F249" s="129">
        <f>+E249*D249</f>
        <v>0</v>
      </c>
      <c r="G249" s="90"/>
      <c r="H249" s="146"/>
      <c r="I249" s="146"/>
      <c r="J249" s="118"/>
      <c r="K249" s="120"/>
      <c r="L249" s="120"/>
      <c r="M249" s="120"/>
      <c r="N249" s="120"/>
    </row>
    <row r="250" spans="1:14" ht="30" hidden="1" customHeight="1" x14ac:dyDescent="0.25">
      <c r="A250" s="352"/>
      <c r="B250" s="69"/>
      <c r="C250" s="86"/>
      <c r="D250" s="87"/>
      <c r="E250" s="147"/>
      <c r="F250" s="129">
        <f>+E250*D250</f>
        <v>0</v>
      </c>
      <c r="G250" s="196"/>
      <c r="H250" s="146"/>
      <c r="I250" s="146"/>
      <c r="J250" s="118"/>
      <c r="K250" s="120"/>
      <c r="L250" s="120"/>
      <c r="M250" s="120"/>
      <c r="N250" s="120"/>
    </row>
    <row r="251" spans="1:14" ht="30" hidden="1" customHeight="1" x14ac:dyDescent="0.25">
      <c r="A251" s="333" t="s">
        <v>30</v>
      </c>
      <c r="B251" s="334"/>
      <c r="C251" s="334"/>
      <c r="D251" s="334"/>
      <c r="E251" s="335"/>
      <c r="F251" s="75">
        <f>SUM(F249:F250)</f>
        <v>0</v>
      </c>
      <c r="G251" s="196"/>
      <c r="H251" s="146"/>
      <c r="I251" s="146"/>
      <c r="J251" s="118"/>
      <c r="K251" s="120"/>
      <c r="L251" s="120"/>
      <c r="M251" s="120"/>
      <c r="N251" s="120"/>
    </row>
    <row r="252" spans="1:14" ht="30" hidden="1" customHeight="1" x14ac:dyDescent="0.25">
      <c r="A252" s="90"/>
      <c r="B252" s="90"/>
      <c r="C252" s="81"/>
      <c r="D252" s="195"/>
      <c r="E252" s="92"/>
      <c r="F252" s="92"/>
      <c r="G252" s="196"/>
      <c r="H252" s="146"/>
      <c r="I252" s="146"/>
      <c r="J252" s="118"/>
      <c r="K252" s="120"/>
      <c r="L252" s="120"/>
      <c r="M252" s="120"/>
      <c r="N252" s="120"/>
    </row>
    <row r="253" spans="1:14" ht="17.100000000000001" customHeight="1" thickBot="1" x14ac:dyDescent="0.3">
      <c r="A253" s="336" t="s">
        <v>109</v>
      </c>
      <c r="B253" s="336"/>
      <c r="C253" s="336"/>
      <c r="D253" s="336"/>
      <c r="E253" s="336"/>
      <c r="F253" s="336"/>
      <c r="G253" s="58"/>
    </row>
    <row r="254" spans="1:14" ht="17.100000000000001" customHeight="1" x14ac:dyDescent="0.25">
      <c r="A254" s="256" t="s">
        <v>23</v>
      </c>
      <c r="B254" s="257" t="s">
        <v>24</v>
      </c>
      <c r="C254" s="258" t="s">
        <v>25</v>
      </c>
      <c r="D254" s="258" t="s">
        <v>26</v>
      </c>
      <c r="E254" s="259" t="s">
        <v>27</v>
      </c>
      <c r="F254" s="260" t="s">
        <v>28</v>
      </c>
      <c r="G254" s="136"/>
    </row>
    <row r="255" spans="1:14" ht="17.100000000000001" customHeight="1" x14ac:dyDescent="0.25">
      <c r="A255" s="272"/>
      <c r="B255" s="255"/>
      <c r="C255" s="261"/>
      <c r="D255" s="261"/>
      <c r="E255" s="262"/>
      <c r="F255" s="273">
        <f>(D255*E255)</f>
        <v>0</v>
      </c>
      <c r="G255" s="136"/>
    </row>
    <row r="256" spans="1:14" ht="15" customHeight="1" x14ac:dyDescent="0.25">
      <c r="B256" s="255"/>
      <c r="C256" s="261"/>
      <c r="D256" s="261"/>
      <c r="E256" s="262"/>
      <c r="F256" s="273">
        <f>(D256*E256)</f>
        <v>0</v>
      </c>
      <c r="G256" s="47"/>
      <c r="H256" s="47"/>
    </row>
    <row r="257" spans="1:8" ht="15" customHeight="1" thickBot="1" x14ac:dyDescent="0.3">
      <c r="A257" s="333" t="s">
        <v>30</v>
      </c>
      <c r="B257" s="334"/>
      <c r="C257" s="334"/>
      <c r="D257" s="334"/>
      <c r="E257" s="335"/>
      <c r="F257" s="75">
        <f>SUM(F255:F256)</f>
        <v>0</v>
      </c>
      <c r="G257" s="202"/>
      <c r="H257" s="47"/>
    </row>
    <row r="258" spans="1:8" ht="5.0999999999999996" customHeight="1" x14ac:dyDescent="0.25">
      <c r="A258" s="90"/>
      <c r="B258" s="90"/>
      <c r="C258" s="90"/>
      <c r="D258" s="90"/>
      <c r="E258" s="90"/>
      <c r="F258" s="92"/>
      <c r="G258" s="203"/>
      <c r="H258" s="47"/>
    </row>
    <row r="259" spans="1:8" ht="15" customHeight="1" x14ac:dyDescent="0.25">
      <c r="A259" s="204"/>
      <c r="B259" s="204" t="s">
        <v>115</v>
      </c>
      <c r="C259" s="205"/>
      <c r="D259" s="284"/>
      <c r="E259" s="206"/>
      <c r="F259" s="207"/>
    </row>
    <row r="260" spans="1:8" ht="5.0999999999999996" customHeight="1" thickBot="1" x14ac:dyDescent="0.3">
      <c r="A260" s="208"/>
      <c r="B260" s="208"/>
      <c r="C260" s="209"/>
      <c r="D260" s="284"/>
      <c r="E260" s="206"/>
      <c r="F260" s="207"/>
    </row>
    <row r="261" spans="1:8" ht="17.100000000000001" customHeight="1" thickBot="1" x14ac:dyDescent="0.3">
      <c r="A261" s="353" t="s">
        <v>82</v>
      </c>
      <c r="B261" s="353"/>
      <c r="C261" s="209" t="s">
        <v>116</v>
      </c>
      <c r="D261" s="284"/>
      <c r="E261" s="206"/>
      <c r="F261" s="210">
        <f>+F79+F92+F257</f>
        <v>0</v>
      </c>
    </row>
    <row r="262" spans="1:8" ht="5.0999999999999996" customHeight="1" thickBot="1" x14ac:dyDescent="0.3">
      <c r="A262" s="73"/>
      <c r="B262" s="73"/>
      <c r="C262" s="211"/>
      <c r="D262" s="285"/>
      <c r="E262" s="212"/>
      <c r="F262" s="213"/>
    </row>
    <row r="263" spans="1:8" ht="17.100000000000001" customHeight="1" thickBot="1" x14ac:dyDescent="0.3">
      <c r="A263" s="351" t="s">
        <v>83</v>
      </c>
      <c r="B263" s="351"/>
      <c r="C263" s="209" t="s">
        <v>116</v>
      </c>
      <c r="D263" s="284"/>
      <c r="E263" s="214"/>
      <c r="F263" s="210">
        <v>0</v>
      </c>
    </row>
    <row r="264" spans="1:8" ht="5.0999999999999996" customHeight="1" thickBot="1" x14ac:dyDescent="0.3">
      <c r="A264" s="73"/>
      <c r="B264" s="73"/>
      <c r="C264" s="211"/>
      <c r="E264" s="215"/>
    </row>
    <row r="265" spans="1:8" ht="17.100000000000001" customHeight="1" thickBot="1" x14ac:dyDescent="0.3">
      <c r="A265" s="216" t="s">
        <v>84</v>
      </c>
      <c r="B265" s="73"/>
      <c r="C265" s="217" t="s">
        <v>117</v>
      </c>
      <c r="E265" s="215"/>
      <c r="F265" s="218">
        <f>+F263+F261</f>
        <v>0</v>
      </c>
    </row>
    <row r="266" spans="1:8" ht="15.2" customHeight="1" x14ac:dyDescent="0.25">
      <c r="A266" s="340" t="s">
        <v>4</v>
      </c>
      <c r="B266" s="340"/>
      <c r="C266" s="340"/>
      <c r="D266" s="340"/>
      <c r="E266" s="340"/>
      <c r="F266" s="340"/>
    </row>
    <row r="267" spans="1:8" ht="15.2" customHeight="1" x14ac:dyDescent="0.25">
      <c r="A267" s="340" t="s">
        <v>119</v>
      </c>
      <c r="B267" s="340"/>
      <c r="C267" s="340"/>
      <c r="D267" s="340"/>
      <c r="E267" s="340"/>
      <c r="F267" s="340"/>
    </row>
    <row r="268" spans="1:8" ht="17.45" customHeight="1" thickBot="1" x14ac:dyDescent="0.3">
      <c r="A268" s="340" t="s">
        <v>17</v>
      </c>
      <c r="B268" s="340"/>
      <c r="C268" s="340"/>
      <c r="D268" s="340"/>
      <c r="E268" s="340"/>
      <c r="F268" s="340"/>
    </row>
    <row r="269" spans="1:8" ht="17.45" customHeight="1" thickBot="1" x14ac:dyDescent="0.3">
      <c r="A269" s="49" t="s">
        <v>1</v>
      </c>
      <c r="B269" s="346">
        <f>'Formato 1'!$C$4</f>
        <v>0</v>
      </c>
      <c r="C269" s="347"/>
      <c r="D269" s="347"/>
      <c r="E269" s="347"/>
      <c r="F269" s="348"/>
    </row>
    <row r="270" spans="1:8" ht="5.0999999999999996" customHeight="1" thickBot="1" x14ac:dyDescent="0.3">
      <c r="A270" s="51"/>
      <c r="B270" s="51"/>
      <c r="C270" s="51"/>
      <c r="D270" s="240"/>
      <c r="E270" s="52"/>
      <c r="F270" s="53"/>
    </row>
    <row r="271" spans="1:8" ht="17.45" customHeight="1" thickBot="1" x14ac:dyDescent="0.3">
      <c r="A271" s="49" t="s">
        <v>2</v>
      </c>
      <c r="B271" s="346">
        <f>'Formato 1'!$C$6</f>
        <v>0</v>
      </c>
      <c r="C271" s="347"/>
      <c r="D271" s="347"/>
      <c r="E271" s="347"/>
      <c r="F271" s="348"/>
    </row>
    <row r="272" spans="1:8" ht="5.0999999999999996" customHeight="1" thickBot="1" x14ac:dyDescent="0.3">
      <c r="A272" s="51"/>
      <c r="B272" s="51"/>
      <c r="C272" s="51"/>
      <c r="D272" s="240"/>
      <c r="E272" s="52"/>
      <c r="F272" s="53"/>
    </row>
    <row r="273" spans="1:6" ht="17.45" customHeight="1" thickBot="1" x14ac:dyDescent="0.3">
      <c r="A273" s="49" t="s">
        <v>18</v>
      </c>
      <c r="B273" s="54"/>
      <c r="C273" s="50"/>
      <c r="D273" s="274"/>
      <c r="E273" s="55"/>
      <c r="F273" s="56"/>
    </row>
    <row r="274" spans="1:6" ht="5.0999999999999996" customHeight="1" thickBot="1" x14ac:dyDescent="0.3">
      <c r="A274" s="51"/>
      <c r="B274" s="51"/>
      <c r="C274" s="51"/>
      <c r="D274" s="240"/>
      <c r="E274" s="52"/>
      <c r="F274" s="53"/>
    </row>
    <row r="275" spans="1:6" ht="17.45" customHeight="1" thickBot="1" x14ac:dyDescent="0.3">
      <c r="A275" s="49" t="s">
        <v>19</v>
      </c>
      <c r="B275" s="343"/>
      <c r="C275" s="344"/>
      <c r="D275" s="344"/>
      <c r="E275" s="344"/>
      <c r="F275" s="345"/>
    </row>
    <row r="276" spans="1:6" ht="5.0999999999999996" customHeight="1" thickBot="1" x14ac:dyDescent="0.3">
      <c r="A276" s="51"/>
      <c r="B276" s="51"/>
      <c r="C276" s="51"/>
      <c r="D276" s="240"/>
      <c r="E276" s="52"/>
      <c r="F276" s="53"/>
    </row>
    <row r="277" spans="1:6" ht="17.45" customHeight="1" thickBot="1" x14ac:dyDescent="0.3">
      <c r="A277" s="49" t="s">
        <v>20</v>
      </c>
      <c r="B277" s="346"/>
      <c r="C277" s="347"/>
      <c r="D277" s="347"/>
      <c r="E277" s="347"/>
      <c r="F277" s="348"/>
    </row>
    <row r="278" spans="1:6" ht="5.0999999999999996" customHeight="1" x14ac:dyDescent="0.25">
      <c r="A278" s="349"/>
      <c r="B278" s="349"/>
      <c r="C278" s="349"/>
      <c r="D278" s="349"/>
      <c r="E278" s="349"/>
      <c r="F278" s="349"/>
    </row>
    <row r="279" spans="1:6" ht="17.45" customHeight="1" x14ac:dyDescent="0.25">
      <c r="A279" s="350" t="s">
        <v>21</v>
      </c>
      <c r="B279" s="350"/>
      <c r="C279" s="350"/>
      <c r="D279" s="350"/>
      <c r="E279" s="350"/>
      <c r="F279" s="350"/>
    </row>
    <row r="280" spans="1:6" ht="5.0999999999999996" customHeight="1" x14ac:dyDescent="0.25">
      <c r="A280" s="90"/>
      <c r="B280" s="120"/>
      <c r="C280" s="121"/>
      <c r="D280" s="278"/>
      <c r="E280" s="122"/>
    </row>
    <row r="281" spans="1:6" ht="17.45" customHeight="1" thickBot="1" x14ac:dyDescent="0.3">
      <c r="A281" s="342" t="s">
        <v>107</v>
      </c>
      <c r="B281" s="342"/>
      <c r="C281" s="342"/>
      <c r="D281" s="342"/>
      <c r="E281" s="342"/>
      <c r="F281" s="342"/>
    </row>
    <row r="282" spans="1:6" ht="17.45" customHeight="1" x14ac:dyDescent="0.25">
      <c r="A282" s="63" t="s">
        <v>23</v>
      </c>
      <c r="B282" s="219" t="s">
        <v>24</v>
      </c>
      <c r="C282" s="220" t="s">
        <v>25</v>
      </c>
      <c r="D282" s="220" t="s">
        <v>26</v>
      </c>
      <c r="E282" s="221" t="s">
        <v>27</v>
      </c>
      <c r="F282" s="222" t="s">
        <v>28</v>
      </c>
    </row>
    <row r="283" spans="1:6" ht="47.25" customHeight="1" x14ac:dyDescent="0.25">
      <c r="A283" s="337"/>
      <c r="B283" s="164"/>
      <c r="C283" s="127"/>
      <c r="D283" s="127"/>
      <c r="E283" s="225"/>
      <c r="F283" s="129">
        <f>E283*D283</f>
        <v>0</v>
      </c>
    </row>
    <row r="284" spans="1:6" ht="47.25" customHeight="1" x14ac:dyDescent="0.25">
      <c r="A284" s="338"/>
      <c r="B284" s="223"/>
      <c r="C284" s="127"/>
      <c r="D284" s="224"/>
      <c r="E284" s="225"/>
      <c r="F284" s="129">
        <f>+E284*D284</f>
        <v>0</v>
      </c>
    </row>
    <row r="285" spans="1:6" ht="17.45" customHeight="1" thickBot="1" x14ac:dyDescent="0.3">
      <c r="A285" s="333" t="s">
        <v>41</v>
      </c>
      <c r="B285" s="334"/>
      <c r="C285" s="334"/>
      <c r="D285" s="334"/>
      <c r="E285" s="335"/>
      <c r="F285" s="75">
        <f>SUM(F283:F284)</f>
        <v>0</v>
      </c>
    </row>
    <row r="286" spans="1:6" ht="5.0999999999999996" customHeight="1" x14ac:dyDescent="0.25">
      <c r="A286" s="90"/>
      <c r="B286" s="90"/>
      <c r="C286" s="90"/>
      <c r="D286" s="90"/>
      <c r="E286" s="91"/>
      <c r="F286" s="92"/>
    </row>
    <row r="287" spans="1:6" ht="17.45" customHeight="1" thickBot="1" x14ac:dyDescent="0.3">
      <c r="A287" s="339" t="s">
        <v>108</v>
      </c>
      <c r="B287" s="339"/>
      <c r="C287" s="339"/>
      <c r="D287" s="339"/>
      <c r="E287" s="339"/>
      <c r="F287" s="339"/>
    </row>
    <row r="288" spans="1:6" ht="17.45" customHeight="1" x14ac:dyDescent="0.25">
      <c r="A288" s="63" t="s">
        <v>23</v>
      </c>
      <c r="B288" s="64" t="s">
        <v>24</v>
      </c>
      <c r="C288" s="65" t="s">
        <v>25</v>
      </c>
      <c r="D288" s="65" t="s">
        <v>26</v>
      </c>
      <c r="E288" s="66" t="s">
        <v>27</v>
      </c>
      <c r="F288" s="67" t="s">
        <v>28</v>
      </c>
    </row>
    <row r="289" spans="1:6" ht="17.45" customHeight="1" x14ac:dyDescent="0.25">
      <c r="A289" s="337"/>
      <c r="B289" s="69"/>
      <c r="C289" s="127"/>
      <c r="D289" s="165"/>
      <c r="E289" s="128"/>
      <c r="F289" s="129">
        <f t="shared" ref="F289:F292" si="6">E289*D289</f>
        <v>0</v>
      </c>
    </row>
    <row r="290" spans="1:6" ht="17.45" customHeight="1" x14ac:dyDescent="0.25">
      <c r="A290" s="338"/>
      <c r="B290" s="69"/>
      <c r="C290" s="127"/>
      <c r="D290" s="165"/>
      <c r="E290" s="128"/>
      <c r="F290" s="129">
        <f t="shared" si="6"/>
        <v>0</v>
      </c>
    </row>
    <row r="291" spans="1:6" ht="17.45" customHeight="1" x14ac:dyDescent="0.25">
      <c r="A291" s="338"/>
      <c r="B291" s="69"/>
      <c r="C291" s="127"/>
      <c r="D291" s="165"/>
      <c r="E291" s="128"/>
      <c r="F291" s="129">
        <f t="shared" si="6"/>
        <v>0</v>
      </c>
    </row>
    <row r="292" spans="1:6" ht="17.45" customHeight="1" x14ac:dyDescent="0.25">
      <c r="A292" s="338"/>
      <c r="B292" s="69"/>
      <c r="C292" s="127"/>
      <c r="D292" s="165"/>
      <c r="E292" s="128"/>
      <c r="F292" s="129">
        <f t="shared" si="6"/>
        <v>0</v>
      </c>
    </row>
    <row r="293" spans="1:6" ht="17.45" customHeight="1" x14ac:dyDescent="0.25">
      <c r="A293" s="338"/>
      <c r="B293" s="69"/>
      <c r="C293" s="127"/>
      <c r="D293" s="165"/>
      <c r="E293" s="128"/>
      <c r="F293" s="129">
        <f t="shared" ref="F293" si="7">E293*D293</f>
        <v>0</v>
      </c>
    </row>
    <row r="294" spans="1:6" ht="17.45" customHeight="1" thickBot="1" x14ac:dyDescent="0.3">
      <c r="A294" s="227" t="s">
        <v>41</v>
      </c>
      <c r="B294" s="228"/>
      <c r="C294" s="228"/>
      <c r="D294" s="248"/>
      <c r="E294" s="229"/>
      <c r="F294" s="134">
        <f>SUM(F289:F293)</f>
        <v>0</v>
      </c>
    </row>
    <row r="295" spans="1:6" ht="5.0999999999999996" customHeight="1" x14ac:dyDescent="0.25">
      <c r="A295" s="90"/>
      <c r="B295" s="135"/>
      <c r="C295" s="136"/>
      <c r="D295" s="280"/>
      <c r="E295" s="137"/>
      <c r="F295" s="92"/>
    </row>
    <row r="296" spans="1:6" ht="17.45" hidden="1" customHeight="1" thickBot="1" x14ac:dyDescent="0.3">
      <c r="A296" s="339" t="s">
        <v>109</v>
      </c>
      <c r="B296" s="339"/>
      <c r="C296" s="339"/>
      <c r="D296" s="339"/>
      <c r="E296" s="339"/>
      <c r="F296" s="339"/>
    </row>
    <row r="297" spans="1:6" ht="17.45" hidden="1" customHeight="1" x14ac:dyDescent="0.25">
      <c r="A297" s="63" t="s">
        <v>23</v>
      </c>
      <c r="B297" s="64" t="s">
        <v>24</v>
      </c>
      <c r="C297" s="65" t="s">
        <v>25</v>
      </c>
      <c r="D297" s="65" t="s">
        <v>26</v>
      </c>
      <c r="E297" s="66" t="s">
        <v>27</v>
      </c>
      <c r="F297" s="67" t="s">
        <v>28</v>
      </c>
    </row>
    <row r="298" spans="1:6" ht="17.45" hidden="1" customHeight="1" x14ac:dyDescent="0.25">
      <c r="A298" s="194"/>
      <c r="B298" s="69"/>
      <c r="C298" s="197"/>
      <c r="D298" s="87"/>
      <c r="E298" s="147"/>
      <c r="F298" s="129"/>
    </row>
    <row r="299" spans="1:6" ht="17.45" hidden="1" customHeight="1" x14ac:dyDescent="0.25">
      <c r="A299" s="198"/>
      <c r="B299" s="199"/>
      <c r="C299" s="200"/>
      <c r="D299" s="283"/>
      <c r="E299" s="201"/>
      <c r="F299" s="133"/>
    </row>
    <row r="300" spans="1:6" ht="17.45" hidden="1" customHeight="1" thickBot="1" x14ac:dyDescent="0.3">
      <c r="A300" s="227" t="s">
        <v>30</v>
      </c>
      <c r="B300" s="230"/>
      <c r="C300" s="230"/>
      <c r="D300" s="243"/>
      <c r="E300" s="231"/>
      <c r="F300" s="75">
        <f>SUM(F298:F298)</f>
        <v>0</v>
      </c>
    </row>
    <row r="301" spans="1:6" ht="17.45" customHeight="1" thickBot="1" x14ac:dyDescent="0.3">
      <c r="A301" s="336" t="s">
        <v>109</v>
      </c>
      <c r="B301" s="336"/>
      <c r="C301" s="336"/>
      <c r="D301" s="336"/>
      <c r="E301" s="336"/>
      <c r="F301" s="336"/>
    </row>
    <row r="302" spans="1:6" ht="17.45" customHeight="1" x14ac:dyDescent="0.25">
      <c r="A302" s="256" t="s">
        <v>23</v>
      </c>
      <c r="B302" s="257" t="s">
        <v>24</v>
      </c>
      <c r="C302" s="258" t="s">
        <v>25</v>
      </c>
      <c r="D302" s="258" t="s">
        <v>26</v>
      </c>
      <c r="E302" s="259" t="s">
        <v>27</v>
      </c>
      <c r="F302" s="260" t="s">
        <v>28</v>
      </c>
    </row>
    <row r="303" spans="1:6" ht="17.45" customHeight="1" x14ac:dyDescent="0.25">
      <c r="A303" s="272"/>
      <c r="B303" s="255"/>
      <c r="C303" s="261"/>
      <c r="D303" s="261"/>
      <c r="E303" s="262"/>
      <c r="F303" s="273">
        <f>(D303*E303)</f>
        <v>0</v>
      </c>
    </row>
    <row r="304" spans="1:6" ht="17.45" customHeight="1" x14ac:dyDescent="0.25">
      <c r="B304" s="255"/>
      <c r="C304" s="261"/>
      <c r="D304" s="261"/>
      <c r="E304" s="262"/>
      <c r="F304" s="273">
        <f>(D304*E304)</f>
        <v>0</v>
      </c>
    </row>
    <row r="305" spans="1:8" ht="17.45" customHeight="1" thickBot="1" x14ac:dyDescent="0.3">
      <c r="A305" s="333" t="s">
        <v>30</v>
      </c>
      <c r="B305" s="334"/>
      <c r="C305" s="334"/>
      <c r="D305" s="334"/>
      <c r="E305" s="335"/>
      <c r="F305" s="75">
        <f>SUM(F303:F304)</f>
        <v>0</v>
      </c>
    </row>
    <row r="306" spans="1:8" s="116" customFormat="1" ht="17.25" customHeight="1" x14ac:dyDescent="0.25">
      <c r="A306" s="232"/>
      <c r="B306" s="232"/>
      <c r="C306" s="232"/>
      <c r="D306" s="90"/>
      <c r="E306" s="232"/>
      <c r="F306" s="233"/>
      <c r="G306" s="234"/>
      <c r="H306" s="235"/>
    </row>
    <row r="307" spans="1:8" ht="17.45" customHeight="1" x14ac:dyDescent="0.25">
      <c r="A307" s="204"/>
      <c r="B307" s="204" t="s">
        <v>115</v>
      </c>
      <c r="C307" s="205"/>
      <c r="D307" s="284"/>
      <c r="E307" s="206"/>
      <c r="F307" s="207"/>
    </row>
    <row r="308" spans="1:8" ht="5.0999999999999996" customHeight="1" thickBot="1" x14ac:dyDescent="0.3">
      <c r="A308" s="208"/>
      <c r="B308" s="208"/>
      <c r="C308" s="209"/>
      <c r="D308" s="284"/>
      <c r="E308" s="206"/>
      <c r="F308" s="207"/>
    </row>
    <row r="309" spans="1:8" ht="17.45" customHeight="1" thickBot="1" x14ac:dyDescent="0.3">
      <c r="A309" s="236" t="s">
        <v>82</v>
      </c>
      <c r="B309" s="236"/>
      <c r="C309" s="209" t="s">
        <v>116</v>
      </c>
      <c r="D309" s="284"/>
      <c r="E309" s="206"/>
      <c r="F309" s="210">
        <f>+F285+F294+F300</f>
        <v>0</v>
      </c>
    </row>
    <row r="310" spans="1:8" ht="5.0999999999999996" customHeight="1" thickBot="1" x14ac:dyDescent="0.3">
      <c r="A310" s="73"/>
      <c r="B310" s="73"/>
      <c r="C310" s="211"/>
      <c r="D310" s="285"/>
      <c r="E310" s="212"/>
      <c r="F310" s="213"/>
    </row>
    <row r="311" spans="1:8" ht="17.45" customHeight="1" thickBot="1" x14ac:dyDescent="0.3">
      <c r="A311" s="351" t="s">
        <v>83</v>
      </c>
      <c r="B311" s="351"/>
      <c r="C311" s="209" t="s">
        <v>116</v>
      </c>
      <c r="D311" s="284"/>
      <c r="E311" s="214"/>
      <c r="F311" s="210">
        <v>0</v>
      </c>
    </row>
    <row r="312" spans="1:8" ht="5.0999999999999996" customHeight="1" thickBot="1" x14ac:dyDescent="0.3">
      <c r="A312" s="73"/>
      <c r="B312" s="73"/>
      <c r="C312" s="211"/>
      <c r="E312" s="215"/>
    </row>
    <row r="313" spans="1:8" ht="17.45" customHeight="1" thickBot="1" x14ac:dyDescent="0.3">
      <c r="A313" s="216" t="s">
        <v>84</v>
      </c>
      <c r="B313" s="73"/>
      <c r="C313" s="217" t="s">
        <v>117</v>
      </c>
      <c r="E313" s="215"/>
      <c r="F313" s="218">
        <f>+F311+F309</f>
        <v>0</v>
      </c>
    </row>
    <row r="314" spans="1:8" ht="17.45" customHeight="1" x14ac:dyDescent="0.25">
      <c r="A314" s="78"/>
      <c r="B314" s="73"/>
      <c r="C314" s="217"/>
      <c r="E314" s="215"/>
      <c r="F314" s="92"/>
    </row>
    <row r="315" spans="1:8" ht="17.45" customHeight="1" x14ac:dyDescent="0.25">
      <c r="A315" s="340" t="s">
        <v>4</v>
      </c>
      <c r="B315" s="340"/>
      <c r="C315" s="340"/>
      <c r="D315" s="340"/>
      <c r="E315" s="340"/>
      <c r="F315" s="340"/>
    </row>
    <row r="316" spans="1:8" ht="17.45" customHeight="1" x14ac:dyDescent="0.25">
      <c r="A316" s="340" t="s">
        <v>120</v>
      </c>
      <c r="B316" s="340"/>
      <c r="C316" s="340"/>
      <c r="D316" s="340"/>
      <c r="E316" s="340"/>
      <c r="F316" s="340"/>
    </row>
    <row r="317" spans="1:8" ht="17.45" customHeight="1" thickBot="1" x14ac:dyDescent="0.3">
      <c r="A317" s="341" t="s">
        <v>17</v>
      </c>
      <c r="B317" s="341"/>
      <c r="C317" s="341"/>
      <c r="D317" s="341"/>
      <c r="E317" s="341"/>
      <c r="F317" s="341"/>
    </row>
    <row r="318" spans="1:8" ht="17.45" customHeight="1" thickBot="1" x14ac:dyDescent="0.3">
      <c r="A318" s="49" t="s">
        <v>1</v>
      </c>
      <c r="B318" s="346">
        <f>'Formato 1'!$C$4</f>
        <v>0</v>
      </c>
      <c r="C318" s="347"/>
      <c r="D318" s="347"/>
      <c r="E318" s="347"/>
      <c r="F318" s="348"/>
    </row>
    <row r="319" spans="1:8" ht="5.0999999999999996" customHeight="1" thickBot="1" x14ac:dyDescent="0.3">
      <c r="A319" s="51"/>
      <c r="B319" s="51"/>
      <c r="C319" s="51"/>
      <c r="D319" s="240"/>
      <c r="E319" s="52"/>
      <c r="F319" s="53"/>
    </row>
    <row r="320" spans="1:8" ht="17.45" customHeight="1" thickBot="1" x14ac:dyDescent="0.3">
      <c r="A320" s="49" t="s">
        <v>2</v>
      </c>
      <c r="B320" s="346">
        <f>'Formato 1'!$C$6</f>
        <v>0</v>
      </c>
      <c r="C320" s="347"/>
      <c r="D320" s="347"/>
      <c r="E320" s="347"/>
      <c r="F320" s="348"/>
    </row>
    <row r="321" spans="1:6" ht="5.0999999999999996" customHeight="1" thickBot="1" x14ac:dyDescent="0.3">
      <c r="A321" s="51"/>
      <c r="B321" s="51"/>
      <c r="C321" s="51"/>
      <c r="D321" s="240"/>
      <c r="E321" s="52"/>
      <c r="F321" s="53"/>
    </row>
    <row r="322" spans="1:6" ht="17.45" customHeight="1" thickBot="1" x14ac:dyDescent="0.3">
      <c r="A322" s="49" t="s">
        <v>18</v>
      </c>
      <c r="B322" s="54"/>
      <c r="C322" s="50"/>
      <c r="D322" s="274"/>
      <c r="E322" s="55"/>
      <c r="F322" s="56"/>
    </row>
    <row r="323" spans="1:6" ht="5.0999999999999996" customHeight="1" thickBot="1" x14ac:dyDescent="0.3">
      <c r="A323" s="51"/>
      <c r="B323" s="51"/>
      <c r="C323" s="51"/>
      <c r="D323" s="240"/>
      <c r="E323" s="52"/>
      <c r="F323" s="53"/>
    </row>
    <row r="324" spans="1:6" ht="17.45" customHeight="1" thickBot="1" x14ac:dyDescent="0.3">
      <c r="A324" s="49" t="s">
        <v>19</v>
      </c>
      <c r="B324" s="343"/>
      <c r="C324" s="344"/>
      <c r="D324" s="344"/>
      <c r="E324" s="344"/>
      <c r="F324" s="345"/>
    </row>
    <row r="325" spans="1:6" ht="5.0999999999999996" customHeight="1" thickBot="1" x14ac:dyDescent="0.3">
      <c r="A325" s="51"/>
      <c r="B325" s="51"/>
      <c r="C325" s="51"/>
      <c r="D325" s="240"/>
      <c r="E325" s="52"/>
      <c r="F325" s="53"/>
    </row>
    <row r="326" spans="1:6" ht="17.45" customHeight="1" thickBot="1" x14ac:dyDescent="0.3">
      <c r="A326" s="49" t="s">
        <v>20</v>
      </c>
      <c r="B326" s="346"/>
      <c r="C326" s="347"/>
      <c r="D326" s="347"/>
      <c r="E326" s="347"/>
      <c r="F326" s="348"/>
    </row>
    <row r="327" spans="1:6" ht="5.0999999999999996" customHeight="1" x14ac:dyDescent="0.25">
      <c r="A327" s="59"/>
      <c r="B327" s="59"/>
      <c r="C327" s="59"/>
      <c r="D327" s="245"/>
      <c r="E327" s="59"/>
      <c r="F327" s="59"/>
    </row>
    <row r="328" spans="1:6" ht="17.45" customHeight="1" x14ac:dyDescent="0.25">
      <c r="A328" s="237" t="s">
        <v>21</v>
      </c>
      <c r="B328" s="237"/>
      <c r="C328" s="237"/>
      <c r="D328" s="246"/>
      <c r="E328" s="237"/>
      <c r="F328" s="237"/>
    </row>
    <row r="329" spans="1:6" ht="5.0999999999999996" customHeight="1" x14ac:dyDescent="0.25">
      <c r="A329" s="90"/>
      <c r="B329" s="120"/>
      <c r="C329" s="121"/>
      <c r="D329" s="278"/>
      <c r="E329" s="122"/>
    </row>
    <row r="330" spans="1:6" ht="17.45" customHeight="1" thickBot="1" x14ac:dyDescent="0.3">
      <c r="A330" s="342" t="s">
        <v>107</v>
      </c>
      <c r="B330" s="342"/>
      <c r="C330" s="342"/>
      <c r="D330" s="342"/>
      <c r="E330" s="342"/>
      <c r="F330" s="342"/>
    </row>
    <row r="331" spans="1:6" ht="17.45" customHeight="1" x14ac:dyDescent="0.25">
      <c r="A331" s="63" t="s">
        <v>23</v>
      </c>
      <c r="B331" s="64" t="s">
        <v>24</v>
      </c>
      <c r="C331" s="65" t="s">
        <v>25</v>
      </c>
      <c r="D331" s="65" t="s">
        <v>26</v>
      </c>
      <c r="E331" s="66" t="s">
        <v>27</v>
      </c>
      <c r="F331" s="67" t="s">
        <v>28</v>
      </c>
    </row>
    <row r="332" spans="1:6" ht="38.25" customHeight="1" x14ac:dyDescent="0.25">
      <c r="A332" s="238"/>
      <c r="B332" s="69"/>
      <c r="C332" s="127"/>
      <c r="D332" s="165"/>
      <c r="E332" s="128"/>
      <c r="F332" s="129">
        <f>+E332*D332</f>
        <v>0</v>
      </c>
    </row>
    <row r="333" spans="1:6" ht="17.45" customHeight="1" thickBot="1" x14ac:dyDescent="0.3">
      <c r="A333" s="227" t="s">
        <v>41</v>
      </c>
      <c r="B333" s="230"/>
      <c r="C333" s="230"/>
      <c r="D333" s="243"/>
      <c r="E333" s="231"/>
      <c r="F333" s="75">
        <f>SUM(F332:F332)</f>
        <v>0</v>
      </c>
    </row>
    <row r="334" spans="1:6" ht="5.0999999999999996" customHeight="1" x14ac:dyDescent="0.25">
      <c r="A334" s="90"/>
      <c r="B334" s="90"/>
      <c r="C334" s="90"/>
      <c r="D334" s="90"/>
      <c r="E334" s="91"/>
      <c r="F334" s="92"/>
    </row>
    <row r="335" spans="1:6" ht="17.45" customHeight="1" thickBot="1" x14ac:dyDescent="0.3">
      <c r="A335" s="339" t="s">
        <v>108</v>
      </c>
      <c r="B335" s="339"/>
      <c r="C335" s="339"/>
      <c r="D335" s="339"/>
      <c r="E335" s="339"/>
      <c r="F335" s="339"/>
    </row>
    <row r="336" spans="1:6" ht="17.45" customHeight="1" x14ac:dyDescent="0.25">
      <c r="A336" s="63" t="s">
        <v>23</v>
      </c>
      <c r="B336" s="64" t="s">
        <v>24</v>
      </c>
      <c r="C336" s="65" t="s">
        <v>25</v>
      </c>
      <c r="D336" s="65" t="s">
        <v>26</v>
      </c>
      <c r="E336" s="66" t="s">
        <v>27</v>
      </c>
      <c r="F336" s="67" t="s">
        <v>28</v>
      </c>
    </row>
    <row r="337" spans="1:6" ht="17.45" customHeight="1" x14ac:dyDescent="0.25">
      <c r="A337" s="337"/>
      <c r="B337" s="69"/>
      <c r="C337" s="127"/>
      <c r="D337" s="165"/>
      <c r="E337" s="128"/>
      <c r="F337" s="129">
        <f t="shared" ref="F337:F342" si="8">E337*D337</f>
        <v>0</v>
      </c>
    </row>
    <row r="338" spans="1:6" ht="17.45" customHeight="1" x14ac:dyDescent="0.25">
      <c r="A338" s="338"/>
      <c r="B338" s="69"/>
      <c r="C338" s="127"/>
      <c r="D338" s="165"/>
      <c r="E338" s="128"/>
      <c r="F338" s="129">
        <f t="shared" si="8"/>
        <v>0</v>
      </c>
    </row>
    <row r="339" spans="1:6" ht="17.45" customHeight="1" x14ac:dyDescent="0.25">
      <c r="A339" s="338"/>
      <c r="B339" s="69"/>
      <c r="C339" s="127"/>
      <c r="D339" s="165"/>
      <c r="E339" s="128"/>
      <c r="F339" s="129">
        <f t="shared" si="8"/>
        <v>0</v>
      </c>
    </row>
    <row r="340" spans="1:6" ht="17.45" customHeight="1" x14ac:dyDescent="0.25">
      <c r="A340" s="338"/>
      <c r="B340" s="69"/>
      <c r="C340" s="127"/>
      <c r="D340" s="165"/>
      <c r="E340" s="128"/>
      <c r="F340" s="129">
        <f t="shared" si="8"/>
        <v>0</v>
      </c>
    </row>
    <row r="341" spans="1:6" ht="17.45" customHeight="1" x14ac:dyDescent="0.25">
      <c r="A341" s="338"/>
      <c r="B341" s="69"/>
      <c r="C341" s="127"/>
      <c r="D341" s="165"/>
      <c r="E341" s="128"/>
      <c r="F341" s="129">
        <f t="shared" si="8"/>
        <v>0</v>
      </c>
    </row>
    <row r="342" spans="1:6" ht="17.45" customHeight="1" x14ac:dyDescent="0.25">
      <c r="A342" s="338"/>
      <c r="B342" s="69"/>
      <c r="C342" s="127"/>
      <c r="D342" s="165"/>
      <c r="E342" s="132"/>
      <c r="F342" s="226">
        <f t="shared" si="8"/>
        <v>0</v>
      </c>
    </row>
    <row r="343" spans="1:6" ht="17.45" customHeight="1" x14ac:dyDescent="0.25">
      <c r="A343" s="338"/>
      <c r="B343" s="69"/>
      <c r="C343" s="127"/>
      <c r="D343" s="165"/>
      <c r="E343" s="132"/>
      <c r="F343" s="226">
        <f t="shared" ref="F343" si="9">E343*D343</f>
        <v>0</v>
      </c>
    </row>
    <row r="344" spans="1:6" ht="17.45" customHeight="1" thickBot="1" x14ac:dyDescent="0.3">
      <c r="A344" s="227" t="s">
        <v>41</v>
      </c>
      <c r="B344" s="228"/>
      <c r="C344" s="228"/>
      <c r="D344" s="248"/>
      <c r="E344" s="229"/>
      <c r="F344" s="134">
        <f>SUM(F337:F343)</f>
        <v>0</v>
      </c>
    </row>
    <row r="345" spans="1:6" ht="5.0999999999999996" customHeight="1" x14ac:dyDescent="0.25">
      <c r="A345" s="90"/>
      <c r="B345" s="135"/>
      <c r="C345" s="136"/>
      <c r="D345" s="280"/>
      <c r="E345" s="137"/>
      <c r="F345" s="92"/>
    </row>
    <row r="346" spans="1:6" ht="17.45" customHeight="1" thickBot="1" x14ac:dyDescent="0.3">
      <c r="A346" s="339" t="s">
        <v>109</v>
      </c>
      <c r="B346" s="339"/>
      <c r="C346" s="339"/>
      <c r="D346" s="339"/>
      <c r="E346" s="339"/>
      <c r="F346" s="339"/>
    </row>
    <row r="347" spans="1:6" ht="17.45" customHeight="1" x14ac:dyDescent="0.25">
      <c r="A347" s="63" t="s">
        <v>23</v>
      </c>
      <c r="B347" s="64" t="s">
        <v>24</v>
      </c>
      <c r="C347" s="65" t="s">
        <v>25</v>
      </c>
      <c r="D347" s="65" t="s">
        <v>26</v>
      </c>
      <c r="E347" s="66" t="s">
        <v>27</v>
      </c>
      <c r="F347" s="67" t="s">
        <v>28</v>
      </c>
    </row>
    <row r="348" spans="1:6" ht="17.45" customHeight="1" x14ac:dyDescent="0.25">
      <c r="A348" s="194"/>
      <c r="B348" s="69"/>
      <c r="C348" s="197"/>
      <c r="D348" s="87"/>
      <c r="E348" s="147"/>
      <c r="F348" s="129"/>
    </row>
    <row r="349" spans="1:6" ht="17.45" customHeight="1" x14ac:dyDescent="0.25">
      <c r="A349" s="198"/>
      <c r="B349" s="69"/>
      <c r="C349" s="197"/>
      <c r="D349" s="87"/>
      <c r="E349" s="147"/>
      <c r="F349" s="129"/>
    </row>
    <row r="350" spans="1:6" ht="17.45" customHeight="1" thickBot="1" x14ac:dyDescent="0.3">
      <c r="A350" s="227" t="s">
        <v>30</v>
      </c>
      <c r="B350" s="230"/>
      <c r="C350" s="230"/>
      <c r="D350" s="243"/>
      <c r="E350" s="231"/>
      <c r="F350" s="75">
        <f>SUM(F348:F348)</f>
        <v>0</v>
      </c>
    </row>
    <row r="351" spans="1:6" ht="17.45" customHeight="1" x14ac:dyDescent="0.25">
      <c r="A351" s="90"/>
      <c r="B351" s="90"/>
      <c r="C351" s="90"/>
      <c r="D351" s="90"/>
      <c r="E351" s="90"/>
      <c r="F351" s="92"/>
    </row>
    <row r="352" spans="1:6" ht="17.45" customHeight="1" x14ac:dyDescent="0.25">
      <c r="A352" s="204"/>
      <c r="B352" s="204" t="s">
        <v>115</v>
      </c>
      <c r="C352" s="205"/>
      <c r="D352" s="284"/>
      <c r="E352" s="206"/>
      <c r="F352" s="207"/>
    </row>
    <row r="353" spans="1:6" ht="5.0999999999999996" customHeight="1" thickBot="1" x14ac:dyDescent="0.3">
      <c r="A353" s="208"/>
      <c r="B353" s="208"/>
      <c r="C353" s="209"/>
      <c r="D353" s="284"/>
      <c r="E353" s="206"/>
      <c r="F353" s="207"/>
    </row>
    <row r="354" spans="1:6" ht="17.45" customHeight="1" thickBot="1" x14ac:dyDescent="0.3">
      <c r="A354" s="236" t="s">
        <v>82</v>
      </c>
      <c r="B354" s="236"/>
      <c r="C354" s="209" t="s">
        <v>116</v>
      </c>
      <c r="D354" s="284"/>
      <c r="E354" s="206"/>
      <c r="F354" s="210">
        <f>+F333+F344+F350</f>
        <v>0</v>
      </c>
    </row>
    <row r="355" spans="1:6" ht="5.0999999999999996" customHeight="1" thickBot="1" x14ac:dyDescent="0.3">
      <c r="A355" s="73"/>
      <c r="B355" s="73"/>
      <c r="C355" s="211"/>
      <c r="D355" s="285"/>
      <c r="E355" s="212"/>
      <c r="F355" s="213"/>
    </row>
    <row r="356" spans="1:6" ht="17.45" customHeight="1" thickBot="1" x14ac:dyDescent="0.3">
      <c r="A356" s="351" t="s">
        <v>83</v>
      </c>
      <c r="B356" s="351"/>
      <c r="C356" s="209" t="s">
        <v>116</v>
      </c>
      <c r="D356" s="284"/>
      <c r="E356" s="214"/>
      <c r="F356" s="210">
        <v>0</v>
      </c>
    </row>
    <row r="357" spans="1:6" ht="5.0999999999999996" customHeight="1" thickBot="1" x14ac:dyDescent="0.3">
      <c r="A357" s="73"/>
      <c r="B357" s="73"/>
      <c r="C357" s="211"/>
      <c r="E357" s="215"/>
    </row>
    <row r="358" spans="1:6" ht="17.45" customHeight="1" thickBot="1" x14ac:dyDescent="0.3">
      <c r="A358" s="216" t="s">
        <v>84</v>
      </c>
      <c r="B358" s="73"/>
      <c r="C358" s="217" t="s">
        <v>117</v>
      </c>
      <c r="E358" s="215"/>
      <c r="F358" s="218">
        <f>+F356+F354</f>
        <v>0</v>
      </c>
    </row>
    <row r="359" spans="1:6" ht="17.45" customHeight="1" x14ac:dyDescent="0.25"/>
    <row r="360" spans="1:6" ht="17.45" customHeight="1" x14ac:dyDescent="0.25"/>
    <row r="361" spans="1:6" ht="17.45" customHeight="1" x14ac:dyDescent="0.25"/>
    <row r="362" spans="1:6" ht="17.45" customHeight="1" x14ac:dyDescent="0.25">
      <c r="A362" s="340" t="s">
        <v>4</v>
      </c>
      <c r="B362" s="340"/>
      <c r="C362" s="340"/>
      <c r="D362" s="340"/>
      <c r="E362" s="340"/>
      <c r="F362" s="340"/>
    </row>
    <row r="363" spans="1:6" ht="17.45" customHeight="1" x14ac:dyDescent="0.25">
      <c r="A363" s="340" t="s">
        <v>121</v>
      </c>
      <c r="B363" s="340"/>
      <c r="C363" s="340"/>
      <c r="D363" s="340"/>
      <c r="E363" s="340"/>
      <c r="F363" s="340"/>
    </row>
    <row r="364" spans="1:6" ht="17.45" customHeight="1" thickBot="1" x14ac:dyDescent="0.3">
      <c r="A364" s="341" t="s">
        <v>17</v>
      </c>
      <c r="B364" s="341"/>
      <c r="C364" s="341"/>
      <c r="D364" s="341"/>
      <c r="E364" s="341"/>
      <c r="F364" s="341"/>
    </row>
    <row r="365" spans="1:6" ht="17.45" customHeight="1" thickBot="1" x14ac:dyDescent="0.3">
      <c r="A365" s="49" t="s">
        <v>1</v>
      </c>
      <c r="B365" s="346">
        <f>'Formato 1'!$C$4</f>
        <v>0</v>
      </c>
      <c r="C365" s="347"/>
      <c r="D365" s="347"/>
      <c r="E365" s="347"/>
      <c r="F365" s="348"/>
    </row>
    <row r="366" spans="1:6" ht="5.0999999999999996" customHeight="1" thickBot="1" x14ac:dyDescent="0.3">
      <c r="A366" s="51"/>
      <c r="B366" s="51"/>
      <c r="C366" s="51"/>
      <c r="D366" s="240"/>
      <c r="E366" s="52"/>
      <c r="F366" s="53"/>
    </row>
    <row r="367" spans="1:6" ht="17.45" customHeight="1" thickBot="1" x14ac:dyDescent="0.3">
      <c r="A367" s="49" t="s">
        <v>2</v>
      </c>
      <c r="B367" s="346">
        <f>'Formato 1'!$C$6</f>
        <v>0</v>
      </c>
      <c r="C367" s="347"/>
      <c r="D367" s="347"/>
      <c r="E367" s="347"/>
      <c r="F367" s="348"/>
    </row>
    <row r="368" spans="1:6" ht="5.0999999999999996" customHeight="1" thickBot="1" x14ac:dyDescent="0.3">
      <c r="A368" s="51"/>
      <c r="B368" s="51"/>
      <c r="C368" s="51"/>
      <c r="D368" s="240"/>
      <c r="E368" s="52"/>
      <c r="F368" s="53"/>
    </row>
    <row r="369" spans="1:6" ht="17.45" customHeight="1" thickBot="1" x14ac:dyDescent="0.3">
      <c r="A369" s="49" t="s">
        <v>18</v>
      </c>
      <c r="B369" s="54"/>
      <c r="C369" s="50"/>
      <c r="D369" s="274"/>
      <c r="E369" s="55"/>
      <c r="F369" s="56"/>
    </row>
    <row r="370" spans="1:6" ht="5.0999999999999996" customHeight="1" thickBot="1" x14ac:dyDescent="0.3">
      <c r="A370" s="51"/>
      <c r="B370" s="51"/>
      <c r="C370" s="51"/>
      <c r="D370" s="240"/>
      <c r="E370" s="52"/>
      <c r="F370" s="53"/>
    </row>
    <row r="371" spans="1:6" ht="17.45" customHeight="1" thickBot="1" x14ac:dyDescent="0.3">
      <c r="A371" s="49" t="s">
        <v>19</v>
      </c>
      <c r="B371" s="343"/>
      <c r="C371" s="344"/>
      <c r="D371" s="344"/>
      <c r="E371" s="344"/>
      <c r="F371" s="345"/>
    </row>
    <row r="372" spans="1:6" ht="5.0999999999999996" customHeight="1" thickBot="1" x14ac:dyDescent="0.3">
      <c r="A372" s="51"/>
      <c r="B372" s="51"/>
      <c r="C372" s="51"/>
      <c r="D372" s="240"/>
      <c r="E372" s="52"/>
      <c r="F372" s="53"/>
    </row>
    <row r="373" spans="1:6" ht="17.45" customHeight="1" thickBot="1" x14ac:dyDescent="0.3">
      <c r="A373" s="49" t="s">
        <v>20</v>
      </c>
      <c r="B373" s="346"/>
      <c r="C373" s="347"/>
      <c r="D373" s="347"/>
      <c r="E373" s="347"/>
      <c r="F373" s="348"/>
    </row>
    <row r="374" spans="1:6" ht="5.0999999999999996" customHeight="1" x14ac:dyDescent="0.25">
      <c r="A374" s="59"/>
      <c r="B374" s="59"/>
      <c r="C374" s="59"/>
      <c r="D374" s="245"/>
      <c r="E374" s="59"/>
      <c r="F374" s="59"/>
    </row>
    <row r="375" spans="1:6" ht="17.45" customHeight="1" x14ac:dyDescent="0.25">
      <c r="A375" s="246" t="s">
        <v>21</v>
      </c>
      <c r="B375" s="246"/>
      <c r="C375" s="246"/>
      <c r="D375" s="246"/>
      <c r="E375" s="246"/>
      <c r="F375" s="246"/>
    </row>
    <row r="376" spans="1:6" ht="5.0999999999999996" customHeight="1" x14ac:dyDescent="0.25">
      <c r="A376" s="90"/>
      <c r="B376" s="120"/>
      <c r="C376" s="121"/>
      <c r="D376" s="278"/>
      <c r="E376" s="122"/>
    </row>
    <row r="377" spans="1:6" ht="17.45" customHeight="1" thickBot="1" x14ac:dyDescent="0.3">
      <c r="A377" s="342" t="s">
        <v>107</v>
      </c>
      <c r="B377" s="342"/>
      <c r="C377" s="342"/>
      <c r="D377" s="342"/>
      <c r="E377" s="342"/>
      <c r="F377" s="342"/>
    </row>
    <row r="378" spans="1:6" ht="17.45" customHeight="1" x14ac:dyDescent="0.25">
      <c r="A378" s="63" t="s">
        <v>23</v>
      </c>
      <c r="B378" s="64" t="s">
        <v>24</v>
      </c>
      <c r="C378" s="65" t="s">
        <v>25</v>
      </c>
      <c r="D378" s="65" t="s">
        <v>26</v>
      </c>
      <c r="E378" s="66" t="s">
        <v>27</v>
      </c>
      <c r="F378" s="67" t="s">
        <v>28</v>
      </c>
    </row>
    <row r="379" spans="1:6" ht="17.45" customHeight="1" x14ac:dyDescent="0.25">
      <c r="A379" s="239"/>
      <c r="B379" s="69"/>
      <c r="C379" s="127"/>
      <c r="D379" s="165"/>
      <c r="E379" s="128"/>
      <c r="F379" s="129">
        <f>+E379*D379</f>
        <v>0</v>
      </c>
    </row>
    <row r="380" spans="1:6" ht="17.45" customHeight="1" thickBot="1" x14ac:dyDescent="0.3">
      <c r="A380" s="242" t="s">
        <v>41</v>
      </c>
      <c r="B380" s="243"/>
      <c r="C380" s="243"/>
      <c r="D380" s="243"/>
      <c r="E380" s="244"/>
      <c r="F380" s="75">
        <f>SUM(F379:F379)</f>
        <v>0</v>
      </c>
    </row>
    <row r="381" spans="1:6" ht="5.0999999999999996" customHeight="1" x14ac:dyDescent="0.25">
      <c r="A381" s="90"/>
      <c r="B381" s="90"/>
      <c r="C381" s="90"/>
      <c r="D381" s="90"/>
      <c r="E381" s="91"/>
      <c r="F381" s="92"/>
    </row>
    <row r="382" spans="1:6" ht="17.45" customHeight="1" thickBot="1" x14ac:dyDescent="0.3">
      <c r="A382" s="339" t="s">
        <v>108</v>
      </c>
      <c r="B382" s="339"/>
      <c r="C382" s="339"/>
      <c r="D382" s="339"/>
      <c r="E382" s="339"/>
      <c r="F382" s="339"/>
    </row>
    <row r="383" spans="1:6" ht="17.45" customHeight="1" x14ac:dyDescent="0.25">
      <c r="A383" s="63" t="s">
        <v>23</v>
      </c>
      <c r="B383" s="64" t="s">
        <v>24</v>
      </c>
      <c r="C383" s="65" t="s">
        <v>25</v>
      </c>
      <c r="D383" s="65" t="s">
        <v>26</v>
      </c>
      <c r="E383" s="66" t="s">
        <v>27</v>
      </c>
      <c r="F383" s="67" t="s">
        <v>28</v>
      </c>
    </row>
    <row r="384" spans="1:6" ht="17.45" customHeight="1" x14ac:dyDescent="0.25">
      <c r="A384" s="337"/>
      <c r="B384" s="69"/>
      <c r="C384" s="127"/>
      <c r="D384" s="165"/>
      <c r="E384" s="128"/>
      <c r="F384" s="129">
        <f t="shared" ref="F384:F389" si="10">E384*D384</f>
        <v>0</v>
      </c>
    </row>
    <row r="385" spans="1:8" ht="17.45" customHeight="1" x14ac:dyDescent="0.25">
      <c r="A385" s="338"/>
      <c r="B385" s="69"/>
      <c r="C385" s="127"/>
      <c r="D385" s="165"/>
      <c r="E385" s="128"/>
      <c r="F385" s="129">
        <f t="shared" si="10"/>
        <v>0</v>
      </c>
    </row>
    <row r="386" spans="1:8" ht="17.45" customHeight="1" x14ac:dyDescent="0.25">
      <c r="A386" s="338"/>
      <c r="B386" s="69"/>
      <c r="C386" s="127"/>
      <c r="D386" s="165"/>
      <c r="E386" s="128"/>
      <c r="F386" s="129">
        <f t="shared" si="10"/>
        <v>0</v>
      </c>
    </row>
    <row r="387" spans="1:8" ht="17.45" customHeight="1" x14ac:dyDescent="0.25">
      <c r="A387" s="338"/>
      <c r="B387" s="69"/>
      <c r="C387" s="127"/>
      <c r="D387" s="165"/>
      <c r="E387" s="128"/>
      <c r="F387" s="129">
        <f t="shared" si="10"/>
        <v>0</v>
      </c>
      <c r="G387" s="47"/>
      <c r="H387" s="47"/>
    </row>
    <row r="388" spans="1:8" ht="17.45" customHeight="1" x14ac:dyDescent="0.25">
      <c r="A388" s="338"/>
      <c r="B388" s="69"/>
      <c r="C388" s="127"/>
      <c r="D388" s="165"/>
      <c r="E388" s="128"/>
      <c r="F388" s="129">
        <f t="shared" si="10"/>
        <v>0</v>
      </c>
      <c r="G388" s="47"/>
      <c r="H388" s="47"/>
    </row>
    <row r="389" spans="1:8" ht="17.45" customHeight="1" x14ac:dyDescent="0.25">
      <c r="A389" s="338"/>
      <c r="B389" s="69"/>
      <c r="C389" s="127"/>
      <c r="D389" s="165"/>
      <c r="E389" s="132"/>
      <c r="F389" s="226">
        <f t="shared" si="10"/>
        <v>0</v>
      </c>
      <c r="G389" s="47"/>
      <c r="H389" s="47"/>
    </row>
    <row r="390" spans="1:8" ht="17.45" customHeight="1" x14ac:dyDescent="0.25">
      <c r="A390" s="338"/>
      <c r="B390" s="69"/>
      <c r="C390" s="127"/>
      <c r="D390" s="165"/>
      <c r="E390" s="132"/>
      <c r="F390" s="226">
        <f t="shared" ref="F390" si="11">E390*D390</f>
        <v>0</v>
      </c>
      <c r="G390" s="47"/>
      <c r="H390" s="47"/>
    </row>
    <row r="391" spans="1:8" ht="17.45" customHeight="1" thickBot="1" x14ac:dyDescent="0.3">
      <c r="A391" s="242" t="s">
        <v>41</v>
      </c>
      <c r="B391" s="248"/>
      <c r="C391" s="248"/>
      <c r="D391" s="248"/>
      <c r="E391" s="249"/>
      <c r="F391" s="134">
        <f>SUM(F384:F390)</f>
        <v>0</v>
      </c>
      <c r="G391" s="47"/>
      <c r="H391" s="47"/>
    </row>
    <row r="392" spans="1:8" ht="5.0999999999999996" customHeight="1" x14ac:dyDescent="0.25">
      <c r="A392" s="90"/>
      <c r="B392" s="135"/>
      <c r="C392" s="136"/>
      <c r="D392" s="280"/>
      <c r="E392" s="137"/>
      <c r="F392" s="92"/>
      <c r="G392" s="47"/>
      <c r="H392" s="47"/>
    </row>
    <row r="393" spans="1:8" ht="17.45" customHeight="1" thickBot="1" x14ac:dyDescent="0.3">
      <c r="A393" s="339" t="s">
        <v>109</v>
      </c>
      <c r="B393" s="339"/>
      <c r="C393" s="339"/>
      <c r="D393" s="339"/>
      <c r="E393" s="339"/>
      <c r="F393" s="339"/>
      <c r="G393" s="47"/>
      <c r="H393" s="47"/>
    </row>
    <row r="394" spans="1:8" ht="17.45" customHeight="1" x14ac:dyDescent="0.25">
      <c r="A394" s="63" t="s">
        <v>23</v>
      </c>
      <c r="B394" s="64" t="s">
        <v>24</v>
      </c>
      <c r="C394" s="65" t="s">
        <v>25</v>
      </c>
      <c r="D394" s="65" t="s">
        <v>26</v>
      </c>
      <c r="E394" s="66" t="s">
        <v>27</v>
      </c>
      <c r="F394" s="67" t="s">
        <v>28</v>
      </c>
      <c r="G394" s="47"/>
      <c r="H394" s="47"/>
    </row>
    <row r="395" spans="1:8" ht="17.45" customHeight="1" x14ac:dyDescent="0.25">
      <c r="A395" s="247"/>
      <c r="B395" s="69"/>
      <c r="C395" s="197"/>
      <c r="D395" s="87"/>
      <c r="E395" s="147"/>
      <c r="F395" s="129"/>
      <c r="G395" s="47"/>
      <c r="H395" s="47"/>
    </row>
    <row r="396" spans="1:8" ht="17.45" customHeight="1" x14ac:dyDescent="0.25">
      <c r="A396" s="198"/>
      <c r="B396" s="69"/>
      <c r="C396" s="197"/>
      <c r="D396" s="87"/>
      <c r="E396" s="147"/>
      <c r="F396" s="129"/>
      <c r="G396" s="47"/>
      <c r="H396" s="47"/>
    </row>
    <row r="397" spans="1:8" ht="17.45" customHeight="1" thickBot="1" x14ac:dyDescent="0.3">
      <c r="A397" s="227" t="s">
        <v>30</v>
      </c>
      <c r="B397" s="230"/>
      <c r="C397" s="230"/>
      <c r="D397" s="243"/>
      <c r="E397" s="231"/>
      <c r="F397" s="75">
        <f>SUM(F395:F395)</f>
        <v>0</v>
      </c>
      <c r="G397" s="47"/>
      <c r="H397" s="47"/>
    </row>
    <row r="398" spans="1:8" ht="17.45" customHeight="1" x14ac:dyDescent="0.25">
      <c r="A398" s="90"/>
      <c r="B398" s="90"/>
      <c r="C398" s="90"/>
      <c r="D398" s="90"/>
      <c r="E398" s="90"/>
      <c r="F398" s="92"/>
      <c r="G398" s="47"/>
      <c r="H398" s="47"/>
    </row>
    <row r="399" spans="1:8" ht="17.45" customHeight="1" x14ac:dyDescent="0.25">
      <c r="A399" s="204"/>
      <c r="B399" s="204" t="s">
        <v>115</v>
      </c>
      <c r="C399" s="205"/>
      <c r="D399" s="284"/>
      <c r="E399" s="206"/>
      <c r="F399" s="207"/>
      <c r="G399" s="47"/>
      <c r="H399" s="47"/>
    </row>
    <row r="400" spans="1:8" ht="5.0999999999999996" customHeight="1" thickBot="1" x14ac:dyDescent="0.3">
      <c r="A400" s="208"/>
      <c r="B400" s="208"/>
      <c r="C400" s="209"/>
      <c r="D400" s="284"/>
      <c r="E400" s="206"/>
      <c r="F400" s="207"/>
      <c r="G400" s="47"/>
      <c r="H400" s="47"/>
    </row>
    <row r="401" spans="1:8" ht="17.45" customHeight="1" thickBot="1" x14ac:dyDescent="0.3">
      <c r="A401" s="236" t="s">
        <v>82</v>
      </c>
      <c r="B401" s="236"/>
      <c r="C401" s="209" t="s">
        <v>116</v>
      </c>
      <c r="D401" s="284"/>
      <c r="E401" s="206"/>
      <c r="F401" s="210">
        <f>+F380+F391+F397</f>
        <v>0</v>
      </c>
      <c r="G401" s="47"/>
      <c r="H401" s="47"/>
    </row>
    <row r="402" spans="1:8" ht="5.0999999999999996" customHeight="1" thickBot="1" x14ac:dyDescent="0.3">
      <c r="A402" s="73"/>
      <c r="B402" s="73"/>
      <c r="C402" s="211"/>
      <c r="D402" s="285"/>
      <c r="E402" s="212"/>
      <c r="F402" s="213"/>
      <c r="G402" s="47"/>
      <c r="H402" s="47"/>
    </row>
    <row r="403" spans="1:8" ht="17.45" customHeight="1" thickBot="1" x14ac:dyDescent="0.3">
      <c r="A403" s="351" t="s">
        <v>83</v>
      </c>
      <c r="B403" s="351"/>
      <c r="C403" s="209" t="s">
        <v>116</v>
      </c>
      <c r="D403" s="284"/>
      <c r="E403" s="214"/>
      <c r="F403" s="210">
        <v>0</v>
      </c>
      <c r="G403" s="47"/>
      <c r="H403" s="47"/>
    </row>
    <row r="404" spans="1:8" ht="5.0999999999999996" customHeight="1" thickBot="1" x14ac:dyDescent="0.3">
      <c r="A404" s="73"/>
      <c r="B404" s="73"/>
      <c r="C404" s="211"/>
      <c r="E404" s="215"/>
      <c r="G404" s="47"/>
      <c r="H404" s="47"/>
    </row>
    <row r="405" spans="1:8" ht="17.45" customHeight="1" thickBot="1" x14ac:dyDescent="0.3">
      <c r="A405" s="216" t="s">
        <v>84</v>
      </c>
      <c r="B405" s="73"/>
      <c r="C405" s="217" t="s">
        <v>117</v>
      </c>
      <c r="E405" s="215"/>
      <c r="F405" s="218">
        <f>+F403+F401</f>
        <v>0</v>
      </c>
      <c r="G405" s="47"/>
      <c r="H405" s="47"/>
    </row>
    <row r="406" spans="1:8" ht="17.45" customHeight="1" x14ac:dyDescent="0.25">
      <c r="G406" s="47"/>
      <c r="H406" s="47"/>
    </row>
    <row r="407" spans="1:8" ht="17.45" hidden="1" customHeight="1" x14ac:dyDescent="0.25">
      <c r="G407" s="47"/>
      <c r="H407" s="47"/>
    </row>
    <row r="408" spans="1:8" ht="17.45" hidden="1" customHeight="1" x14ac:dyDescent="0.25">
      <c r="G408" s="47"/>
      <c r="H408" s="47"/>
    </row>
    <row r="409" spans="1:8" ht="17.45" hidden="1" customHeight="1" x14ac:dyDescent="0.25">
      <c r="G409" s="47"/>
      <c r="H409" s="47"/>
    </row>
    <row r="410" spans="1:8" ht="17.45" hidden="1" customHeight="1" x14ac:dyDescent="0.25">
      <c r="G410" s="47"/>
      <c r="H410" s="47"/>
    </row>
    <row r="411" spans="1:8" ht="17.45" hidden="1" customHeight="1" x14ac:dyDescent="0.25">
      <c r="G411" s="47"/>
      <c r="H411" s="47"/>
    </row>
    <row r="412" spans="1:8" ht="17.45" hidden="1" customHeight="1" x14ac:dyDescent="0.25">
      <c r="G412" s="47"/>
      <c r="H412" s="47"/>
    </row>
    <row r="413" spans="1:8" ht="17.45" hidden="1" customHeight="1" x14ac:dyDescent="0.25">
      <c r="G413" s="47"/>
      <c r="H413" s="47"/>
    </row>
    <row r="414" spans="1:8" ht="17.45" customHeight="1" x14ac:dyDescent="0.25">
      <c r="G414" s="47"/>
      <c r="H414" s="47"/>
    </row>
    <row r="415" spans="1:8" ht="17.45" customHeight="1" x14ac:dyDescent="0.25">
      <c r="A415" s="340" t="s">
        <v>4</v>
      </c>
      <c r="B415" s="340"/>
      <c r="C415" s="340"/>
      <c r="D415" s="340"/>
      <c r="E415" s="340"/>
      <c r="F415" s="340"/>
      <c r="G415" s="47"/>
      <c r="H415" s="47"/>
    </row>
    <row r="416" spans="1:8" ht="17.45" customHeight="1" x14ac:dyDescent="0.25">
      <c r="A416" s="340" t="s">
        <v>122</v>
      </c>
      <c r="B416" s="340"/>
      <c r="C416" s="340"/>
      <c r="D416" s="340"/>
      <c r="E416" s="340"/>
      <c r="F416" s="340"/>
      <c r="G416" s="47"/>
      <c r="H416" s="47"/>
    </row>
    <row r="417" spans="1:8" ht="17.45" customHeight="1" thickBot="1" x14ac:dyDescent="0.3">
      <c r="A417" s="341" t="s">
        <v>17</v>
      </c>
      <c r="B417" s="341"/>
      <c r="C417" s="341"/>
      <c r="D417" s="341"/>
      <c r="E417" s="341"/>
      <c r="F417" s="341"/>
      <c r="G417" s="47"/>
      <c r="H417" s="47"/>
    </row>
    <row r="418" spans="1:8" ht="17.45" customHeight="1" thickBot="1" x14ac:dyDescent="0.3">
      <c r="A418" s="49" t="s">
        <v>1</v>
      </c>
      <c r="B418" s="346">
        <f>'Formato 1'!$C$4</f>
        <v>0</v>
      </c>
      <c r="C418" s="347"/>
      <c r="D418" s="347"/>
      <c r="E418" s="347"/>
      <c r="F418" s="348"/>
      <c r="G418" s="47"/>
      <c r="H418" s="47"/>
    </row>
    <row r="419" spans="1:8" ht="5.0999999999999996" customHeight="1" thickBot="1" x14ac:dyDescent="0.3">
      <c r="A419" s="51"/>
      <c r="B419" s="51"/>
      <c r="C419" s="51"/>
      <c r="D419" s="240"/>
      <c r="E419" s="52"/>
      <c r="F419" s="53"/>
      <c r="G419" s="47"/>
      <c r="H419" s="47"/>
    </row>
    <row r="420" spans="1:8" ht="17.45" customHeight="1" thickBot="1" x14ac:dyDescent="0.3">
      <c r="A420" s="49" t="s">
        <v>2</v>
      </c>
      <c r="B420" s="346">
        <f>'Formato 1'!$C$6</f>
        <v>0</v>
      </c>
      <c r="C420" s="347"/>
      <c r="D420" s="347"/>
      <c r="E420" s="347"/>
      <c r="F420" s="348"/>
      <c r="G420" s="47"/>
      <c r="H420" s="47"/>
    </row>
    <row r="421" spans="1:8" ht="5.0999999999999996" customHeight="1" thickBot="1" x14ac:dyDescent="0.3">
      <c r="A421" s="51"/>
      <c r="B421" s="51"/>
      <c r="C421" s="51"/>
      <c r="D421" s="240"/>
      <c r="E421" s="52"/>
      <c r="F421" s="53"/>
      <c r="G421" s="47"/>
      <c r="H421" s="47"/>
    </row>
    <row r="422" spans="1:8" ht="17.45" customHeight="1" thickBot="1" x14ac:dyDescent="0.3">
      <c r="A422" s="49" t="s">
        <v>18</v>
      </c>
      <c r="B422" s="54"/>
      <c r="C422" s="50"/>
      <c r="D422" s="274"/>
      <c r="E422" s="55"/>
      <c r="F422" s="56"/>
      <c r="G422" s="47"/>
      <c r="H422" s="47"/>
    </row>
    <row r="423" spans="1:8" ht="5.0999999999999996" customHeight="1" thickBot="1" x14ac:dyDescent="0.3">
      <c r="A423" s="51"/>
      <c r="B423" s="51"/>
      <c r="C423" s="51"/>
      <c r="D423" s="240"/>
      <c r="E423" s="52"/>
      <c r="F423" s="53"/>
      <c r="G423" s="47"/>
      <c r="H423" s="47"/>
    </row>
    <row r="424" spans="1:8" ht="17.45" customHeight="1" thickBot="1" x14ac:dyDescent="0.3">
      <c r="A424" s="49" t="s">
        <v>19</v>
      </c>
      <c r="B424" s="343"/>
      <c r="C424" s="344"/>
      <c r="D424" s="344"/>
      <c r="E424" s="344"/>
      <c r="F424" s="345"/>
      <c r="G424" s="47"/>
      <c r="H424" s="47"/>
    </row>
    <row r="425" spans="1:8" ht="5.0999999999999996" customHeight="1" thickBot="1" x14ac:dyDescent="0.3">
      <c r="A425" s="51"/>
      <c r="B425" s="51"/>
      <c r="C425" s="51"/>
      <c r="D425" s="240"/>
      <c r="E425" s="52"/>
      <c r="F425" s="53"/>
      <c r="G425" s="47"/>
      <c r="H425" s="47"/>
    </row>
    <row r="426" spans="1:8" ht="17.45" customHeight="1" thickBot="1" x14ac:dyDescent="0.3">
      <c r="A426" s="49" t="s">
        <v>20</v>
      </c>
      <c r="B426" s="346"/>
      <c r="C426" s="347"/>
      <c r="D426" s="347"/>
      <c r="E426" s="347"/>
      <c r="F426" s="348"/>
      <c r="G426" s="47"/>
      <c r="H426" s="47"/>
    </row>
    <row r="427" spans="1:8" ht="5.0999999999999996" customHeight="1" x14ac:dyDescent="0.25">
      <c r="A427" s="59"/>
      <c r="B427" s="59"/>
      <c r="C427" s="59"/>
      <c r="D427" s="245"/>
      <c r="E427" s="59"/>
      <c r="F427" s="59"/>
      <c r="G427" s="47"/>
      <c r="H427" s="47"/>
    </row>
    <row r="428" spans="1:8" ht="17.45" customHeight="1" x14ac:dyDescent="0.25">
      <c r="A428" s="237" t="s">
        <v>21</v>
      </c>
      <c r="B428" s="237"/>
      <c r="C428" s="237"/>
      <c r="D428" s="246"/>
      <c r="E428" s="237"/>
      <c r="F428" s="237"/>
      <c r="G428" s="47"/>
      <c r="H428" s="47"/>
    </row>
    <row r="429" spans="1:8" ht="5.0999999999999996" customHeight="1" x14ac:dyDescent="0.25">
      <c r="A429" s="90"/>
      <c r="B429" s="120"/>
      <c r="C429" s="121"/>
      <c r="D429" s="278"/>
      <c r="E429" s="122"/>
      <c r="G429" s="47"/>
      <c r="H429" s="47"/>
    </row>
    <row r="430" spans="1:8" ht="17.45" customHeight="1" thickBot="1" x14ac:dyDescent="0.3">
      <c r="A430" s="342" t="s">
        <v>107</v>
      </c>
      <c r="B430" s="342"/>
      <c r="C430" s="342"/>
      <c r="D430" s="342"/>
      <c r="E430" s="342"/>
      <c r="F430" s="342"/>
      <c r="G430" s="47"/>
      <c r="H430" s="47"/>
    </row>
    <row r="431" spans="1:8" ht="17.45" customHeight="1" x14ac:dyDescent="0.25">
      <c r="A431" s="63" t="s">
        <v>23</v>
      </c>
      <c r="B431" s="64" t="s">
        <v>24</v>
      </c>
      <c r="C431" s="65" t="s">
        <v>25</v>
      </c>
      <c r="D431" s="65" t="s">
        <v>26</v>
      </c>
      <c r="E431" s="66" t="s">
        <v>27</v>
      </c>
      <c r="F431" s="67" t="s">
        <v>28</v>
      </c>
      <c r="G431" s="47"/>
      <c r="H431" s="47"/>
    </row>
    <row r="432" spans="1:8" ht="84.75" customHeight="1" x14ac:dyDescent="0.25">
      <c r="A432" s="238"/>
      <c r="B432" s="69"/>
      <c r="C432" s="127"/>
      <c r="D432" s="165"/>
      <c r="E432" s="128"/>
      <c r="F432" s="129">
        <f>+E432*D432</f>
        <v>0</v>
      </c>
      <c r="G432" s="47"/>
      <c r="H432" s="47"/>
    </row>
    <row r="433" spans="1:8" ht="17.45" customHeight="1" thickBot="1" x14ac:dyDescent="0.3">
      <c r="A433" s="227" t="s">
        <v>41</v>
      </c>
      <c r="B433" s="230"/>
      <c r="C433" s="230"/>
      <c r="D433" s="243"/>
      <c r="E433" s="231"/>
      <c r="F433" s="75">
        <f>SUM(F432:F432)</f>
        <v>0</v>
      </c>
      <c r="G433" s="47"/>
      <c r="H433" s="47"/>
    </row>
    <row r="434" spans="1:8" ht="5.0999999999999996" customHeight="1" x14ac:dyDescent="0.25">
      <c r="A434" s="90"/>
      <c r="B434" s="90"/>
      <c r="C434" s="90"/>
      <c r="D434" s="90"/>
      <c r="E434" s="91"/>
      <c r="F434" s="92"/>
      <c r="G434" s="47"/>
      <c r="H434" s="47"/>
    </row>
    <row r="435" spans="1:8" ht="17.45" customHeight="1" thickBot="1" x14ac:dyDescent="0.3">
      <c r="A435" s="339" t="s">
        <v>108</v>
      </c>
      <c r="B435" s="339"/>
      <c r="C435" s="339"/>
      <c r="D435" s="339"/>
      <c r="E435" s="339"/>
      <c r="F435" s="339"/>
      <c r="G435" s="47"/>
      <c r="H435" s="47"/>
    </row>
    <row r="436" spans="1:8" ht="17.45" customHeight="1" x14ac:dyDescent="0.25">
      <c r="A436" s="63" t="s">
        <v>23</v>
      </c>
      <c r="B436" s="64" t="s">
        <v>24</v>
      </c>
      <c r="C436" s="65" t="s">
        <v>25</v>
      </c>
      <c r="D436" s="65" t="s">
        <v>26</v>
      </c>
      <c r="E436" s="66" t="s">
        <v>27</v>
      </c>
      <c r="F436" s="67" t="s">
        <v>28</v>
      </c>
      <c r="G436" s="47"/>
      <c r="H436" s="47"/>
    </row>
    <row r="437" spans="1:8" ht="17.45" customHeight="1" x14ac:dyDescent="0.25">
      <c r="A437" s="382"/>
      <c r="B437" s="69"/>
      <c r="C437" s="127"/>
      <c r="D437" s="165"/>
      <c r="E437" s="128"/>
      <c r="F437" s="129">
        <f t="shared" ref="F437:F440" si="12">E437*D437</f>
        <v>0</v>
      </c>
    </row>
    <row r="438" spans="1:8" ht="17.45" customHeight="1" x14ac:dyDescent="0.25">
      <c r="A438" s="383"/>
      <c r="B438" s="69"/>
      <c r="C438" s="127"/>
      <c r="D438" s="165"/>
      <c r="E438" s="128"/>
      <c r="F438" s="129">
        <f t="shared" si="12"/>
        <v>0</v>
      </c>
    </row>
    <row r="439" spans="1:8" ht="17.45" customHeight="1" x14ac:dyDescent="0.25">
      <c r="A439" s="383"/>
      <c r="B439" s="69"/>
      <c r="C439" s="127"/>
      <c r="D439" s="165"/>
      <c r="E439" s="128"/>
      <c r="F439" s="129">
        <f t="shared" si="12"/>
        <v>0</v>
      </c>
    </row>
    <row r="440" spans="1:8" ht="17.45" customHeight="1" x14ac:dyDescent="0.25">
      <c r="A440" s="383"/>
      <c r="B440" s="69"/>
      <c r="C440" s="127"/>
      <c r="D440" s="165"/>
      <c r="E440" s="128"/>
      <c r="F440" s="129">
        <f t="shared" si="12"/>
        <v>0</v>
      </c>
      <c r="G440" s="47"/>
      <c r="H440" s="47"/>
    </row>
    <row r="441" spans="1:8" ht="17.45" customHeight="1" thickBot="1" x14ac:dyDescent="0.3">
      <c r="A441" s="227" t="s">
        <v>41</v>
      </c>
      <c r="B441" s="228"/>
      <c r="C441" s="228"/>
      <c r="D441" s="248"/>
      <c r="E441" s="229"/>
      <c r="F441" s="134">
        <f>SUM(F437:F440)</f>
        <v>0</v>
      </c>
      <c r="G441" s="47"/>
      <c r="H441" s="47"/>
    </row>
    <row r="442" spans="1:8" ht="5.0999999999999996" customHeight="1" x14ac:dyDescent="0.25">
      <c r="A442" s="90"/>
      <c r="B442" s="135"/>
      <c r="C442" s="136"/>
      <c r="D442" s="280"/>
      <c r="E442" s="137"/>
      <c r="F442" s="92"/>
      <c r="G442" s="47"/>
      <c r="H442" s="47"/>
    </row>
    <row r="443" spans="1:8" ht="17.45" customHeight="1" thickBot="1" x14ac:dyDescent="0.3">
      <c r="A443" s="339" t="s">
        <v>109</v>
      </c>
      <c r="B443" s="339"/>
      <c r="C443" s="339"/>
      <c r="D443" s="339"/>
      <c r="E443" s="339"/>
      <c r="F443" s="339"/>
      <c r="G443" s="47"/>
      <c r="H443" s="47"/>
    </row>
    <row r="444" spans="1:8" ht="17.45" customHeight="1" x14ac:dyDescent="0.25">
      <c r="A444" s="63" t="s">
        <v>23</v>
      </c>
      <c r="B444" s="64" t="s">
        <v>24</v>
      </c>
      <c r="C444" s="65" t="s">
        <v>25</v>
      </c>
      <c r="D444" s="65" t="s">
        <v>26</v>
      </c>
      <c r="E444" s="66" t="s">
        <v>27</v>
      </c>
      <c r="F444" s="67" t="s">
        <v>28</v>
      </c>
      <c r="G444" s="47"/>
      <c r="H444" s="47"/>
    </row>
    <row r="445" spans="1:8" ht="17.45" customHeight="1" x14ac:dyDescent="0.25">
      <c r="A445" s="194"/>
      <c r="B445" s="69"/>
      <c r="C445" s="197"/>
      <c r="D445" s="87"/>
      <c r="E445" s="147"/>
      <c r="F445" s="129"/>
      <c r="G445" s="47"/>
      <c r="H445" s="47"/>
    </row>
    <row r="446" spans="1:8" ht="17.45" customHeight="1" x14ac:dyDescent="0.25">
      <c r="A446" s="198"/>
      <c r="B446" s="199"/>
      <c r="C446" s="200"/>
      <c r="D446" s="283"/>
      <c r="E446" s="201"/>
      <c r="F446" s="133"/>
      <c r="G446" s="47"/>
      <c r="H446" s="47"/>
    </row>
    <row r="447" spans="1:8" ht="17.45" customHeight="1" thickBot="1" x14ac:dyDescent="0.3">
      <c r="A447" s="227" t="s">
        <v>30</v>
      </c>
      <c r="B447" s="230"/>
      <c r="C447" s="230"/>
      <c r="D447" s="243"/>
      <c r="E447" s="231"/>
      <c r="F447" s="75">
        <f>SUM(F445:F445)</f>
        <v>0</v>
      </c>
      <c r="G447" s="47"/>
      <c r="H447" s="47"/>
    </row>
    <row r="448" spans="1:8" ht="17.45" customHeight="1" x14ac:dyDescent="0.25">
      <c r="A448" s="90"/>
      <c r="B448" s="90"/>
      <c r="C448" s="90"/>
      <c r="D448" s="90"/>
      <c r="E448" s="90"/>
      <c r="F448" s="92"/>
      <c r="G448" s="47"/>
      <c r="H448" s="47"/>
    </row>
    <row r="449" spans="1:8" ht="17.45" customHeight="1" x14ac:dyDescent="0.25">
      <c r="A449" s="204"/>
      <c r="B449" s="204" t="s">
        <v>115</v>
      </c>
      <c r="C449" s="205"/>
      <c r="D449" s="284"/>
      <c r="E449" s="206"/>
      <c r="F449" s="207"/>
      <c r="G449" s="47"/>
      <c r="H449" s="47"/>
    </row>
    <row r="450" spans="1:8" ht="5.0999999999999996" customHeight="1" thickBot="1" x14ac:dyDescent="0.3">
      <c r="A450" s="208"/>
      <c r="B450" s="208"/>
      <c r="C450" s="209"/>
      <c r="D450" s="284"/>
      <c r="E450" s="206"/>
      <c r="F450" s="207"/>
      <c r="G450" s="47"/>
      <c r="H450" s="47"/>
    </row>
    <row r="451" spans="1:8" ht="17.45" customHeight="1" thickBot="1" x14ac:dyDescent="0.3">
      <c r="A451" s="236" t="s">
        <v>82</v>
      </c>
      <c r="B451" s="236"/>
      <c r="C451" s="209" t="s">
        <v>116</v>
      </c>
      <c r="D451" s="284"/>
      <c r="E451" s="206"/>
      <c r="F451" s="210">
        <f>+F433+F441+F447</f>
        <v>0</v>
      </c>
      <c r="G451" s="47"/>
      <c r="H451" s="47"/>
    </row>
    <row r="452" spans="1:8" ht="5.0999999999999996" customHeight="1" thickBot="1" x14ac:dyDescent="0.3">
      <c r="A452" s="73"/>
      <c r="B452" s="73"/>
      <c r="C452" s="211"/>
      <c r="D452" s="285"/>
      <c r="E452" s="212"/>
      <c r="F452" s="213"/>
      <c r="G452" s="47"/>
      <c r="H452" s="47"/>
    </row>
    <row r="453" spans="1:8" ht="17.25" customHeight="1" thickBot="1" x14ac:dyDescent="0.3">
      <c r="A453" s="351" t="s">
        <v>83</v>
      </c>
      <c r="B453" s="351"/>
      <c r="C453" s="209" t="s">
        <v>116</v>
      </c>
      <c r="D453" s="284"/>
      <c r="E453" s="214"/>
      <c r="F453" s="210">
        <v>0</v>
      </c>
      <c r="G453" s="47"/>
      <c r="H453" s="47"/>
    </row>
    <row r="454" spans="1:8" ht="17.45" customHeight="1" thickBot="1" x14ac:dyDescent="0.3">
      <c r="A454" s="73"/>
      <c r="B454" s="73"/>
      <c r="C454" s="211"/>
      <c r="E454" s="215"/>
      <c r="G454" s="47"/>
      <c r="H454" s="47"/>
    </row>
    <row r="455" spans="1:8" ht="17.45" customHeight="1" thickBot="1" x14ac:dyDescent="0.3">
      <c r="A455" s="216" t="s">
        <v>84</v>
      </c>
      <c r="B455" s="73"/>
      <c r="C455" s="217" t="s">
        <v>117</v>
      </c>
      <c r="E455" s="215"/>
      <c r="F455" s="218">
        <f>+F453+F451</f>
        <v>0</v>
      </c>
      <c r="G455" s="47"/>
      <c r="H455" s="47"/>
    </row>
    <row r="456" spans="1:8" ht="17.45" customHeight="1" x14ac:dyDescent="0.25">
      <c r="G456" s="47"/>
      <c r="H456" s="47"/>
    </row>
    <row r="457" spans="1:8" ht="17.45" hidden="1" customHeight="1" x14ac:dyDescent="0.25">
      <c r="G457" s="47"/>
      <c r="H457" s="47"/>
    </row>
    <row r="458" spans="1:8" ht="17.45" hidden="1" customHeight="1" x14ac:dyDescent="0.25">
      <c r="G458" s="47"/>
      <c r="H458" s="47"/>
    </row>
    <row r="459" spans="1:8" ht="17.45" hidden="1" customHeight="1" x14ac:dyDescent="0.25">
      <c r="G459" s="47"/>
      <c r="H459" s="47"/>
    </row>
    <row r="460" spans="1:8" ht="17.45" hidden="1" customHeight="1" x14ac:dyDescent="0.25">
      <c r="G460" s="47"/>
      <c r="H460" s="47"/>
    </row>
    <row r="461" spans="1:8" ht="17.45" hidden="1" customHeight="1" x14ac:dyDescent="0.25">
      <c r="G461" s="47"/>
      <c r="H461" s="47"/>
    </row>
    <row r="462" spans="1:8" ht="17.45" hidden="1" customHeight="1" x14ac:dyDescent="0.25">
      <c r="G462" s="47"/>
      <c r="H462" s="47"/>
    </row>
    <row r="463" spans="1:8" ht="17.45" hidden="1" customHeight="1" x14ac:dyDescent="0.25">
      <c r="G463" s="47"/>
      <c r="H463" s="47"/>
    </row>
    <row r="464" spans="1:8" ht="17.45" hidden="1" customHeight="1" x14ac:dyDescent="0.25">
      <c r="G464" s="47"/>
      <c r="H464" s="47"/>
    </row>
    <row r="465" spans="1:8" ht="17.45" hidden="1" customHeight="1" x14ac:dyDescent="0.25">
      <c r="G465" s="47"/>
      <c r="H465" s="47"/>
    </row>
    <row r="466" spans="1:8" ht="17.45" customHeight="1" x14ac:dyDescent="0.25">
      <c r="A466" s="340" t="s">
        <v>4</v>
      </c>
      <c r="B466" s="340"/>
      <c r="C466" s="340"/>
      <c r="D466" s="340"/>
      <c r="E466" s="340"/>
      <c r="F466" s="340"/>
      <c r="G466" s="47"/>
      <c r="H466" s="47"/>
    </row>
    <row r="467" spans="1:8" ht="17.45" customHeight="1" x14ac:dyDescent="0.25">
      <c r="A467" s="340" t="s">
        <v>123</v>
      </c>
      <c r="B467" s="340"/>
      <c r="C467" s="340"/>
      <c r="D467" s="340"/>
      <c r="E467" s="340"/>
      <c r="F467" s="340"/>
      <c r="G467" s="47"/>
      <c r="H467" s="47"/>
    </row>
    <row r="468" spans="1:8" ht="17.45" customHeight="1" thickBot="1" x14ac:dyDescent="0.3">
      <c r="A468" s="341" t="s">
        <v>17</v>
      </c>
      <c r="B468" s="341"/>
      <c r="C468" s="341"/>
      <c r="D468" s="341"/>
      <c r="E468" s="341"/>
      <c r="F468" s="341"/>
      <c r="G468" s="47"/>
      <c r="H468" s="47"/>
    </row>
    <row r="469" spans="1:8" ht="17.45" customHeight="1" thickBot="1" x14ac:dyDescent="0.3">
      <c r="A469" s="49" t="s">
        <v>1</v>
      </c>
      <c r="B469" s="346">
        <f>'Formato 1'!$C$4</f>
        <v>0</v>
      </c>
      <c r="C469" s="347"/>
      <c r="D469" s="347"/>
      <c r="E469" s="347"/>
      <c r="F469" s="348"/>
      <c r="G469" s="47"/>
      <c r="H469" s="47"/>
    </row>
    <row r="470" spans="1:8" ht="5.0999999999999996" customHeight="1" thickBot="1" x14ac:dyDescent="0.3">
      <c r="A470" s="51"/>
      <c r="B470" s="51"/>
      <c r="C470" s="51"/>
      <c r="D470" s="240"/>
      <c r="E470" s="52"/>
      <c r="F470" s="53"/>
      <c r="G470" s="47"/>
      <c r="H470" s="47"/>
    </row>
    <row r="471" spans="1:8" ht="17.45" customHeight="1" thickBot="1" x14ac:dyDescent="0.3">
      <c r="A471" s="49" t="s">
        <v>2</v>
      </c>
      <c r="B471" s="346">
        <f>'Formato 1'!$C$6</f>
        <v>0</v>
      </c>
      <c r="C471" s="347"/>
      <c r="D471" s="347"/>
      <c r="E471" s="347"/>
      <c r="F471" s="348"/>
      <c r="G471" s="47"/>
      <c r="H471" s="47"/>
    </row>
    <row r="472" spans="1:8" ht="5.0999999999999996" customHeight="1" thickBot="1" x14ac:dyDescent="0.3">
      <c r="A472" s="51"/>
      <c r="B472" s="51"/>
      <c r="C472" s="51"/>
      <c r="D472" s="240"/>
      <c r="E472" s="52"/>
      <c r="F472" s="53"/>
      <c r="G472" s="47"/>
      <c r="H472" s="47"/>
    </row>
    <row r="473" spans="1:8" ht="17.45" customHeight="1" thickBot="1" x14ac:dyDescent="0.3">
      <c r="A473" s="49" t="s">
        <v>18</v>
      </c>
      <c r="B473" s="54"/>
      <c r="C473" s="50"/>
      <c r="D473" s="274"/>
      <c r="E473" s="55"/>
      <c r="F473" s="56"/>
      <c r="G473" s="47"/>
      <c r="H473" s="47"/>
    </row>
    <row r="474" spans="1:8" ht="5.0999999999999996" customHeight="1" thickBot="1" x14ac:dyDescent="0.3">
      <c r="A474" s="51"/>
      <c r="B474" s="51"/>
      <c r="C474" s="51"/>
      <c r="D474" s="240"/>
      <c r="E474" s="52"/>
      <c r="F474" s="53"/>
      <c r="G474" s="47"/>
      <c r="H474" s="47"/>
    </row>
    <row r="475" spans="1:8" ht="17.45" customHeight="1" thickBot="1" x14ac:dyDescent="0.3">
      <c r="A475" s="49" t="s">
        <v>19</v>
      </c>
      <c r="B475" s="343"/>
      <c r="C475" s="344"/>
      <c r="D475" s="344"/>
      <c r="E475" s="344"/>
      <c r="F475" s="345"/>
      <c r="G475" s="47"/>
      <c r="H475" s="47"/>
    </row>
    <row r="476" spans="1:8" ht="5.0999999999999996" customHeight="1" thickBot="1" x14ac:dyDescent="0.3">
      <c r="A476" s="51"/>
      <c r="B476" s="51"/>
      <c r="C476" s="51"/>
      <c r="D476" s="240"/>
      <c r="E476" s="52"/>
      <c r="F476" s="53"/>
      <c r="G476" s="47"/>
      <c r="H476" s="47"/>
    </row>
    <row r="477" spans="1:8" ht="17.45" customHeight="1" thickBot="1" x14ac:dyDescent="0.3">
      <c r="A477" s="49" t="s">
        <v>20</v>
      </c>
      <c r="B477" s="346"/>
      <c r="C477" s="347"/>
      <c r="D477" s="347"/>
      <c r="E477" s="347"/>
      <c r="F477" s="348"/>
      <c r="G477" s="47"/>
      <c r="H477" s="47"/>
    </row>
    <row r="478" spans="1:8" ht="5.0999999999999996" customHeight="1" x14ac:dyDescent="0.25">
      <c r="A478" s="59"/>
      <c r="B478" s="59"/>
      <c r="C478" s="59"/>
      <c r="D478" s="245"/>
      <c r="E478" s="59"/>
      <c r="F478" s="59"/>
      <c r="G478" s="47"/>
      <c r="H478" s="47"/>
    </row>
    <row r="479" spans="1:8" ht="17.45" customHeight="1" x14ac:dyDescent="0.25">
      <c r="A479" s="237" t="s">
        <v>21</v>
      </c>
      <c r="B479" s="237"/>
      <c r="C479" s="237"/>
      <c r="D479" s="246"/>
      <c r="E479" s="237"/>
      <c r="F479" s="237"/>
      <c r="G479" s="47"/>
      <c r="H479" s="47"/>
    </row>
    <row r="480" spans="1:8" ht="5.0999999999999996" customHeight="1" x14ac:dyDescent="0.25">
      <c r="A480" s="90"/>
      <c r="B480" s="120"/>
      <c r="C480" s="121"/>
      <c r="D480" s="278"/>
      <c r="E480" s="122"/>
      <c r="G480" s="47"/>
      <c r="H480" s="47"/>
    </row>
    <row r="481" spans="1:8" ht="5.0999999999999996" customHeight="1" x14ac:dyDescent="0.25">
      <c r="A481" s="90"/>
      <c r="B481" s="90"/>
      <c r="C481" s="90"/>
      <c r="D481" s="90"/>
      <c r="E481" s="91"/>
      <c r="F481" s="92"/>
      <c r="G481" s="47"/>
      <c r="H481" s="47"/>
    </row>
    <row r="482" spans="1:8" ht="17.45" customHeight="1" thickBot="1" x14ac:dyDescent="0.3">
      <c r="A482" s="339" t="s">
        <v>108</v>
      </c>
      <c r="B482" s="339"/>
      <c r="C482" s="339"/>
      <c r="D482" s="339"/>
      <c r="E482" s="339"/>
      <c r="F482" s="339"/>
      <c r="G482" s="47"/>
      <c r="H482" s="47"/>
    </row>
    <row r="483" spans="1:8" ht="17.45" customHeight="1" x14ac:dyDescent="0.25">
      <c r="A483" s="63" t="s">
        <v>23</v>
      </c>
      <c r="B483" s="64" t="s">
        <v>24</v>
      </c>
      <c r="C483" s="65" t="s">
        <v>25</v>
      </c>
      <c r="D483" s="65" t="s">
        <v>26</v>
      </c>
      <c r="E483" s="66" t="s">
        <v>27</v>
      </c>
      <c r="F483" s="67" t="s">
        <v>28</v>
      </c>
      <c r="G483" s="47"/>
      <c r="H483" s="47"/>
    </row>
    <row r="484" spans="1:8" ht="57" customHeight="1" x14ac:dyDescent="0.25">
      <c r="A484" s="241"/>
      <c r="B484" s="69"/>
      <c r="C484" s="127"/>
      <c r="D484" s="165"/>
      <c r="E484" s="128"/>
      <c r="F484" s="129">
        <f>E484*D484</f>
        <v>0</v>
      </c>
      <c r="G484" s="47"/>
      <c r="H484" s="47"/>
    </row>
    <row r="485" spans="1:8" ht="17.45" customHeight="1" thickBot="1" x14ac:dyDescent="0.3">
      <c r="A485" s="227" t="s">
        <v>41</v>
      </c>
      <c r="B485" s="228"/>
      <c r="C485" s="228"/>
      <c r="D485" s="248"/>
      <c r="E485" s="229"/>
      <c r="F485" s="134">
        <f>SUM(F484:F484)</f>
        <v>0</v>
      </c>
      <c r="G485" s="47"/>
      <c r="H485" s="47"/>
    </row>
    <row r="486" spans="1:8" ht="5.0999999999999996" customHeight="1" x14ac:dyDescent="0.25">
      <c r="A486" s="90"/>
      <c r="B486" s="135"/>
      <c r="C486" s="136"/>
      <c r="D486" s="280"/>
      <c r="E486" s="137"/>
      <c r="F486" s="92"/>
      <c r="G486" s="47"/>
      <c r="H486" s="47"/>
    </row>
    <row r="487" spans="1:8" ht="17.45" hidden="1" customHeight="1" thickBot="1" x14ac:dyDescent="0.3">
      <c r="A487" s="339" t="s">
        <v>109</v>
      </c>
      <c r="B487" s="339"/>
      <c r="C487" s="339"/>
      <c r="D487" s="339"/>
      <c r="E487" s="339"/>
      <c r="F487" s="339"/>
      <c r="G487" s="47"/>
      <c r="H487" s="47"/>
    </row>
    <row r="488" spans="1:8" ht="17.45" hidden="1" customHeight="1" x14ac:dyDescent="0.25">
      <c r="A488" s="63" t="s">
        <v>23</v>
      </c>
      <c r="B488" s="64" t="s">
        <v>24</v>
      </c>
      <c r="C488" s="65" t="s">
        <v>25</v>
      </c>
      <c r="D488" s="65" t="s">
        <v>26</v>
      </c>
      <c r="E488" s="66" t="s">
        <v>27</v>
      </c>
      <c r="F488" s="67" t="s">
        <v>28</v>
      </c>
      <c r="G488" s="47"/>
      <c r="H488" s="47"/>
    </row>
    <row r="489" spans="1:8" ht="17.45" hidden="1" customHeight="1" x14ac:dyDescent="0.25">
      <c r="A489" s="194"/>
      <c r="B489" s="69"/>
      <c r="C489" s="197"/>
      <c r="D489" s="87"/>
      <c r="E489" s="147"/>
      <c r="F489" s="129"/>
      <c r="G489" s="47"/>
      <c r="H489" s="47"/>
    </row>
    <row r="490" spans="1:8" ht="17.45" hidden="1" customHeight="1" x14ac:dyDescent="0.25">
      <c r="A490" s="198"/>
      <c r="B490" s="199"/>
      <c r="C490" s="200"/>
      <c r="D490" s="283"/>
      <c r="E490" s="201"/>
      <c r="F490" s="133"/>
      <c r="G490" s="47"/>
      <c r="H490" s="47"/>
    </row>
    <row r="491" spans="1:8" ht="17.45" hidden="1" customHeight="1" thickBot="1" x14ac:dyDescent="0.3">
      <c r="A491" s="227" t="s">
        <v>30</v>
      </c>
      <c r="B491" s="230"/>
      <c r="C491" s="230"/>
      <c r="D491" s="243"/>
      <c r="E491" s="231"/>
      <c r="F491" s="75">
        <f>SUM(F489:F489)</f>
        <v>0</v>
      </c>
      <c r="G491" s="47"/>
      <c r="H491" s="47"/>
    </row>
    <row r="492" spans="1:8" ht="17.100000000000001" customHeight="1" thickBot="1" x14ac:dyDescent="0.3">
      <c r="A492" s="336" t="s">
        <v>109</v>
      </c>
      <c r="B492" s="336"/>
      <c r="C492" s="336"/>
      <c r="D492" s="336"/>
      <c r="E492" s="336"/>
      <c r="F492" s="336"/>
      <c r="G492" s="58"/>
    </row>
    <row r="493" spans="1:8" ht="17.100000000000001" customHeight="1" x14ac:dyDescent="0.25">
      <c r="A493" s="256" t="s">
        <v>23</v>
      </c>
      <c r="B493" s="257" t="s">
        <v>24</v>
      </c>
      <c r="C493" s="258" t="s">
        <v>25</v>
      </c>
      <c r="D493" s="258" t="s">
        <v>26</v>
      </c>
      <c r="E493" s="259" t="s">
        <v>27</v>
      </c>
      <c r="F493" s="260" t="s">
        <v>28</v>
      </c>
      <c r="G493" s="136"/>
    </row>
    <row r="494" spans="1:8" ht="17.100000000000001" customHeight="1" x14ac:dyDescent="0.25">
      <c r="A494" s="272"/>
      <c r="B494" s="69"/>
      <c r="C494" s="261"/>
      <c r="D494" s="261"/>
      <c r="E494" s="262"/>
      <c r="F494" s="273">
        <f>(D494*E494)</f>
        <v>0</v>
      </c>
      <c r="G494" s="136"/>
    </row>
    <row r="495" spans="1:8" ht="15" customHeight="1" x14ac:dyDescent="0.25">
      <c r="B495" s="69"/>
      <c r="C495" s="261"/>
      <c r="D495" s="261"/>
      <c r="E495" s="262"/>
      <c r="F495" s="273">
        <f>(D495*E495)</f>
        <v>0</v>
      </c>
      <c r="G495" s="47"/>
      <c r="H495" s="47"/>
    </row>
    <row r="496" spans="1:8" ht="15" customHeight="1" thickBot="1" x14ac:dyDescent="0.3">
      <c r="A496" s="333" t="s">
        <v>30</v>
      </c>
      <c r="B496" s="334"/>
      <c r="C496" s="334"/>
      <c r="D496" s="334"/>
      <c r="E496" s="335"/>
      <c r="F496" s="75">
        <f>SUM(F494:F495)</f>
        <v>0</v>
      </c>
      <c r="G496" s="202"/>
      <c r="H496" s="47"/>
    </row>
    <row r="497" spans="1:8" ht="17.45" customHeight="1" x14ac:dyDescent="0.25">
      <c r="A497" s="204"/>
      <c r="B497" s="204" t="s">
        <v>115</v>
      </c>
      <c r="C497" s="205"/>
      <c r="D497" s="284"/>
      <c r="E497" s="206"/>
      <c r="F497" s="207"/>
      <c r="G497" s="47"/>
      <c r="H497" s="47"/>
    </row>
    <row r="498" spans="1:8" ht="5.0999999999999996" customHeight="1" thickBot="1" x14ac:dyDescent="0.3">
      <c r="A498" s="208"/>
      <c r="B498" s="208"/>
      <c r="C498" s="209"/>
      <c r="D498" s="284"/>
      <c r="E498" s="206"/>
      <c r="F498" s="207"/>
      <c r="G498" s="47"/>
      <c r="H498" s="47"/>
    </row>
    <row r="499" spans="1:8" ht="17.45" customHeight="1" thickBot="1" x14ac:dyDescent="0.3">
      <c r="A499" s="236" t="s">
        <v>82</v>
      </c>
      <c r="B499" s="236"/>
      <c r="C499" s="209" t="s">
        <v>116</v>
      </c>
      <c r="D499" s="284"/>
      <c r="E499" s="206"/>
      <c r="F499" s="210">
        <f>+F485+F496</f>
        <v>0</v>
      </c>
      <c r="G499" s="47"/>
      <c r="H499" s="47"/>
    </row>
    <row r="500" spans="1:8" ht="5.0999999999999996" customHeight="1" thickBot="1" x14ac:dyDescent="0.3">
      <c r="A500" s="73"/>
      <c r="B500" s="73"/>
      <c r="C500" s="211"/>
      <c r="D500" s="285"/>
      <c r="E500" s="212"/>
      <c r="F500" s="213">
        <f>F485+F496</f>
        <v>0</v>
      </c>
      <c r="G500" s="47"/>
      <c r="H500" s="47"/>
    </row>
    <row r="501" spans="1:8" ht="17.25" customHeight="1" thickBot="1" x14ac:dyDescent="0.3">
      <c r="A501" s="351" t="s">
        <v>83</v>
      </c>
      <c r="B501" s="351"/>
      <c r="C501" s="209" t="s">
        <v>116</v>
      </c>
      <c r="D501" s="284"/>
      <c r="E501" s="214"/>
      <c r="F501" s="210">
        <v>0</v>
      </c>
      <c r="G501" s="47"/>
      <c r="H501" s="47"/>
    </row>
    <row r="502" spans="1:8" ht="5.0999999999999996" customHeight="1" thickBot="1" x14ac:dyDescent="0.3">
      <c r="A502" s="73"/>
      <c r="B502" s="73"/>
      <c r="C502" s="211"/>
      <c r="E502" s="215"/>
      <c r="G502" s="47"/>
      <c r="H502" s="47"/>
    </row>
    <row r="503" spans="1:8" ht="17.45" customHeight="1" thickBot="1" x14ac:dyDescent="0.3">
      <c r="A503" s="216" t="s">
        <v>84</v>
      </c>
      <c r="B503" s="73"/>
      <c r="C503" s="217" t="s">
        <v>117</v>
      </c>
      <c r="E503" s="215"/>
      <c r="F503" s="218">
        <f>+F501+F499</f>
        <v>0</v>
      </c>
      <c r="G503" s="47"/>
      <c r="H503" s="47"/>
    </row>
    <row r="504" spans="1:8" ht="17.45" customHeight="1" x14ac:dyDescent="0.25">
      <c r="G504" s="47"/>
      <c r="H504" s="47"/>
    </row>
    <row r="505" spans="1:8" ht="17.45" hidden="1" customHeight="1" x14ac:dyDescent="0.25">
      <c r="G505" s="47"/>
      <c r="H505" s="47"/>
    </row>
    <row r="506" spans="1:8" ht="17.45" hidden="1" customHeight="1" x14ac:dyDescent="0.25">
      <c r="G506" s="47"/>
      <c r="H506" s="47"/>
    </row>
    <row r="507" spans="1:8" ht="17.45" hidden="1" customHeight="1" x14ac:dyDescent="0.25">
      <c r="G507" s="47"/>
      <c r="H507" s="47"/>
    </row>
    <row r="508" spans="1:8" ht="17.45" hidden="1" customHeight="1" x14ac:dyDescent="0.25">
      <c r="G508" s="47"/>
      <c r="H508" s="47"/>
    </row>
    <row r="509" spans="1:8" ht="17.45" hidden="1" customHeight="1" x14ac:dyDescent="0.25">
      <c r="G509" s="47"/>
      <c r="H509" s="47"/>
    </row>
    <row r="510" spans="1:8" ht="17.45" hidden="1" customHeight="1" x14ac:dyDescent="0.25">
      <c r="G510" s="47"/>
      <c r="H510" s="47"/>
    </row>
    <row r="511" spans="1:8" ht="17.45" hidden="1" customHeight="1" x14ac:dyDescent="0.25">
      <c r="G511" s="47"/>
      <c r="H511" s="47"/>
    </row>
    <row r="512" spans="1:8" ht="17.45" hidden="1" customHeight="1" x14ac:dyDescent="0.25">
      <c r="G512" s="47"/>
      <c r="H512" s="47"/>
    </row>
    <row r="513" spans="1:8" ht="17.45" hidden="1" customHeight="1" x14ac:dyDescent="0.25">
      <c r="G513" s="47"/>
      <c r="H513" s="47"/>
    </row>
    <row r="514" spans="1:8" ht="17.45" hidden="1" customHeight="1" x14ac:dyDescent="0.25">
      <c r="G514" s="47"/>
      <c r="H514" s="47"/>
    </row>
    <row r="515" spans="1:8" ht="17.45" customHeight="1" x14ac:dyDescent="0.25">
      <c r="G515" s="47"/>
      <c r="H515" s="47"/>
    </row>
    <row r="516" spans="1:8" ht="17.45" customHeight="1" x14ac:dyDescent="0.25">
      <c r="A516" s="340" t="s">
        <v>4</v>
      </c>
      <c r="B516" s="340"/>
      <c r="C516" s="340"/>
      <c r="D516" s="340"/>
      <c r="E516" s="340"/>
      <c r="F516" s="340"/>
      <c r="G516" s="47"/>
      <c r="H516" s="47"/>
    </row>
    <row r="517" spans="1:8" ht="17.45" customHeight="1" x14ac:dyDescent="0.25">
      <c r="A517" s="340" t="s">
        <v>124</v>
      </c>
      <c r="B517" s="340"/>
      <c r="C517" s="340"/>
      <c r="D517" s="340"/>
      <c r="E517" s="340"/>
      <c r="F517" s="340"/>
      <c r="G517" s="47"/>
      <c r="H517" s="47"/>
    </row>
    <row r="518" spans="1:8" ht="17.45" customHeight="1" thickBot="1" x14ac:dyDescent="0.3">
      <c r="A518" s="341" t="s">
        <v>17</v>
      </c>
      <c r="B518" s="341"/>
      <c r="C518" s="341"/>
      <c r="D518" s="341"/>
      <c r="E518" s="341"/>
      <c r="F518" s="341"/>
      <c r="G518" s="47"/>
      <c r="H518" s="47"/>
    </row>
    <row r="519" spans="1:8" ht="17.45" customHeight="1" thickBot="1" x14ac:dyDescent="0.3">
      <c r="A519" s="49" t="s">
        <v>1</v>
      </c>
      <c r="B519" s="346">
        <f>'Formato 1'!$C$4</f>
        <v>0</v>
      </c>
      <c r="C519" s="347"/>
      <c r="D519" s="347"/>
      <c r="E519" s="347"/>
      <c r="F519" s="348"/>
      <c r="G519" s="47"/>
      <c r="H519" s="47"/>
    </row>
    <row r="520" spans="1:8" ht="5.0999999999999996" customHeight="1" thickBot="1" x14ac:dyDescent="0.3">
      <c r="A520" s="51"/>
      <c r="B520" s="51"/>
      <c r="C520" s="51"/>
      <c r="D520" s="240"/>
      <c r="E520" s="52"/>
      <c r="F520" s="53"/>
      <c r="G520" s="47"/>
      <c r="H520" s="47"/>
    </row>
    <row r="521" spans="1:8" ht="17.45" customHeight="1" thickBot="1" x14ac:dyDescent="0.3">
      <c r="A521" s="49" t="s">
        <v>2</v>
      </c>
      <c r="B521" s="346">
        <f>'Formato 1'!$C$6</f>
        <v>0</v>
      </c>
      <c r="C521" s="347"/>
      <c r="D521" s="347"/>
      <c r="E521" s="347"/>
      <c r="F521" s="348"/>
      <c r="G521" s="47"/>
      <c r="H521" s="47"/>
    </row>
    <row r="522" spans="1:8" ht="5.0999999999999996" customHeight="1" thickBot="1" x14ac:dyDescent="0.3">
      <c r="A522" s="51"/>
      <c r="B522" s="51"/>
      <c r="C522" s="51"/>
      <c r="D522" s="240"/>
      <c r="E522" s="52"/>
      <c r="F522" s="53"/>
      <c r="G522" s="47"/>
      <c r="H522" s="47"/>
    </row>
    <row r="523" spans="1:8" ht="17.45" customHeight="1" thickBot="1" x14ac:dyDescent="0.3">
      <c r="A523" s="49" t="s">
        <v>18</v>
      </c>
      <c r="B523" s="54"/>
      <c r="C523" s="50"/>
      <c r="D523" s="274"/>
      <c r="E523" s="55"/>
      <c r="F523" s="56"/>
      <c r="G523" s="47"/>
      <c r="H523" s="47"/>
    </row>
    <row r="524" spans="1:8" ht="5.0999999999999996" customHeight="1" thickBot="1" x14ac:dyDescent="0.3">
      <c r="A524" s="51"/>
      <c r="B524" s="51"/>
      <c r="C524" s="51"/>
      <c r="D524" s="240"/>
      <c r="E524" s="52"/>
      <c r="F524" s="53"/>
      <c r="G524" s="47"/>
      <c r="H524" s="47"/>
    </row>
    <row r="525" spans="1:8" ht="17.45" customHeight="1" thickBot="1" x14ac:dyDescent="0.3">
      <c r="A525" s="49" t="s">
        <v>19</v>
      </c>
      <c r="B525" s="343"/>
      <c r="C525" s="344"/>
      <c r="D525" s="344"/>
      <c r="E525" s="344"/>
      <c r="F525" s="345"/>
      <c r="G525" s="47"/>
      <c r="H525" s="47"/>
    </row>
    <row r="526" spans="1:8" ht="5.0999999999999996" customHeight="1" thickBot="1" x14ac:dyDescent="0.3">
      <c r="A526" s="51"/>
      <c r="B526" s="51"/>
      <c r="C526" s="51"/>
      <c r="D526" s="240"/>
      <c r="E526" s="52"/>
      <c r="F526" s="53"/>
      <c r="G526" s="47"/>
      <c r="H526" s="47"/>
    </row>
    <row r="527" spans="1:8" ht="17.45" customHeight="1" thickBot="1" x14ac:dyDescent="0.3">
      <c r="A527" s="49" t="s">
        <v>20</v>
      </c>
      <c r="B527" s="346"/>
      <c r="C527" s="347"/>
      <c r="D527" s="347"/>
      <c r="E527" s="347"/>
      <c r="F527" s="348"/>
      <c r="G527" s="47"/>
      <c r="H527" s="47"/>
    </row>
    <row r="528" spans="1:8" ht="5.0999999999999996" customHeight="1" x14ac:dyDescent="0.25">
      <c r="A528" s="59"/>
      <c r="B528" s="59"/>
      <c r="C528" s="59"/>
      <c r="D528" s="245"/>
      <c r="E528" s="59"/>
      <c r="F528" s="59"/>
      <c r="G528" s="47"/>
      <c r="H528" s="47"/>
    </row>
    <row r="529" spans="1:8" ht="17.45" customHeight="1" x14ac:dyDescent="0.25">
      <c r="A529" s="246" t="s">
        <v>21</v>
      </c>
      <c r="B529" s="246"/>
      <c r="C529" s="246"/>
      <c r="D529" s="246"/>
      <c r="E529" s="246"/>
      <c r="F529" s="246"/>
      <c r="G529" s="47"/>
      <c r="H529" s="47"/>
    </row>
    <row r="530" spans="1:8" ht="5.25" customHeight="1" x14ac:dyDescent="0.25">
      <c r="A530" s="90"/>
      <c r="B530" s="120"/>
      <c r="C530" s="121"/>
      <c r="D530" s="278"/>
      <c r="E530" s="122"/>
      <c r="G530" s="47"/>
      <c r="H530" s="47"/>
    </row>
    <row r="531" spans="1:8" ht="17.25" thickBot="1" x14ac:dyDescent="0.3">
      <c r="A531" s="336" t="s">
        <v>109</v>
      </c>
      <c r="B531" s="336"/>
      <c r="C531" s="336"/>
      <c r="D531" s="336"/>
      <c r="E531" s="336"/>
      <c r="F531" s="336"/>
      <c r="G531" s="47"/>
      <c r="H531" s="47"/>
    </row>
    <row r="532" spans="1:8" ht="16.5" x14ac:dyDescent="0.25">
      <c r="A532" s="256" t="s">
        <v>23</v>
      </c>
      <c r="B532" s="257" t="s">
        <v>24</v>
      </c>
      <c r="C532" s="258" t="s">
        <v>25</v>
      </c>
      <c r="D532" s="258" t="s">
        <v>26</v>
      </c>
      <c r="E532" s="259" t="s">
        <v>27</v>
      </c>
      <c r="F532" s="260" t="s">
        <v>28</v>
      </c>
      <c r="G532" s="47"/>
      <c r="H532" s="47"/>
    </row>
    <row r="533" spans="1:8" ht="16.5" x14ac:dyDescent="0.25">
      <c r="A533" s="272"/>
      <c r="B533" s="69"/>
      <c r="C533" s="261"/>
      <c r="D533" s="261"/>
      <c r="E533" s="262"/>
      <c r="F533" s="273">
        <f>(D533*E533)</f>
        <v>0</v>
      </c>
      <c r="G533" s="47"/>
      <c r="H533" s="47"/>
    </row>
    <row r="534" spans="1:8" ht="16.5" x14ac:dyDescent="0.25">
      <c r="B534" s="69"/>
      <c r="C534" s="261"/>
      <c r="D534" s="283"/>
      <c r="E534" s="262"/>
      <c r="F534" s="273">
        <f>(D534*E534)</f>
        <v>0</v>
      </c>
      <c r="G534" s="47"/>
      <c r="H534" s="47"/>
    </row>
    <row r="535" spans="1:8" ht="17.25" thickBot="1" x14ac:dyDescent="0.3">
      <c r="A535" s="333" t="s">
        <v>30</v>
      </c>
      <c r="B535" s="334"/>
      <c r="C535" s="334"/>
      <c r="D535" s="334"/>
      <c r="E535" s="335"/>
      <c r="F535" s="75">
        <f>SUM(F533:F534)</f>
        <v>0</v>
      </c>
      <c r="G535" s="47"/>
      <c r="H535" s="47"/>
    </row>
    <row r="536" spans="1:8" ht="16.5" x14ac:dyDescent="0.25">
      <c r="A536" s="204"/>
      <c r="B536" s="204" t="s">
        <v>115</v>
      </c>
      <c r="C536" s="205"/>
      <c r="D536" s="284"/>
      <c r="E536" s="206"/>
      <c r="F536" s="207"/>
      <c r="G536" s="47"/>
      <c r="H536" s="47"/>
    </row>
    <row r="537" spans="1:8" ht="5.0999999999999996" customHeight="1" thickBot="1" x14ac:dyDescent="0.3">
      <c r="A537" s="208"/>
      <c r="B537" s="208"/>
      <c r="C537" s="209"/>
      <c r="D537" s="284"/>
      <c r="E537" s="206"/>
      <c r="F537" s="207"/>
      <c r="G537" s="47"/>
      <c r="H537" s="47"/>
    </row>
    <row r="538" spans="1:8" ht="17.25" thickBot="1" x14ac:dyDescent="0.3">
      <c r="A538" s="250" t="s">
        <v>82</v>
      </c>
      <c r="B538" s="250"/>
      <c r="C538" s="209" t="s">
        <v>116</v>
      </c>
      <c r="D538" s="284"/>
      <c r="E538" s="206"/>
      <c r="F538" s="210">
        <f>+F524+F535</f>
        <v>0</v>
      </c>
      <c r="G538" s="47"/>
      <c r="H538" s="47"/>
    </row>
    <row r="539" spans="1:8" ht="5.0999999999999996" customHeight="1" thickBot="1" x14ac:dyDescent="0.3">
      <c r="A539" s="73"/>
      <c r="B539" s="73"/>
      <c r="C539" s="211"/>
      <c r="D539" s="285"/>
      <c r="E539" s="212"/>
      <c r="F539" s="213">
        <f>F524+F535</f>
        <v>0</v>
      </c>
      <c r="G539" s="47"/>
      <c r="H539" s="47"/>
    </row>
    <row r="540" spans="1:8" ht="17.25" customHeight="1" thickBot="1" x14ac:dyDescent="0.3">
      <c r="A540" s="351" t="s">
        <v>83</v>
      </c>
      <c r="B540" s="351"/>
      <c r="C540" s="209" t="s">
        <v>116</v>
      </c>
      <c r="D540" s="284"/>
      <c r="E540" s="214"/>
      <c r="F540" s="210">
        <v>0</v>
      </c>
      <c r="G540" s="47"/>
      <c r="H540" s="47"/>
    </row>
    <row r="541" spans="1:8" ht="5.0999999999999996" customHeight="1" thickBot="1" x14ac:dyDescent="0.3">
      <c r="A541" s="73"/>
      <c r="B541" s="73"/>
      <c r="C541" s="211"/>
      <c r="E541" s="215"/>
      <c r="G541" s="47"/>
      <c r="H541" s="47"/>
    </row>
    <row r="542" spans="1:8" ht="17.25" thickBot="1" x14ac:dyDescent="0.3">
      <c r="A542" s="216" t="s">
        <v>84</v>
      </c>
      <c r="B542" s="73"/>
      <c r="C542" s="217" t="s">
        <v>117</v>
      </c>
      <c r="E542" s="215"/>
      <c r="F542" s="218">
        <f>+F540+F538</f>
        <v>0</v>
      </c>
      <c r="G542" s="47"/>
      <c r="H542" s="47"/>
    </row>
    <row r="543" spans="1:8" ht="16.5" x14ac:dyDescent="0.25">
      <c r="A543" s="90"/>
      <c r="B543" s="120"/>
      <c r="C543" s="121"/>
      <c r="D543" s="278"/>
      <c r="E543" s="122"/>
      <c r="G543" s="47"/>
      <c r="H543" s="47"/>
    </row>
    <row r="544" spans="1:8" ht="17.45" customHeight="1" x14ac:dyDescent="0.25">
      <c r="G544" s="47"/>
      <c r="H544" s="47"/>
    </row>
    <row r="545" spans="7:8" ht="17.45" customHeight="1" x14ac:dyDescent="0.25">
      <c r="G545" s="47"/>
      <c r="H545" s="47"/>
    </row>
  </sheetData>
  <mergeCells count="173">
    <mergeCell ref="A356:B356"/>
    <mergeCell ref="A403:B403"/>
    <mergeCell ref="A453:B453"/>
    <mergeCell ref="A501:B501"/>
    <mergeCell ref="A540:B540"/>
    <mergeCell ref="B469:F469"/>
    <mergeCell ref="B471:F471"/>
    <mergeCell ref="B527:F527"/>
    <mergeCell ref="B519:F519"/>
    <mergeCell ref="B521:F521"/>
    <mergeCell ref="B525:F525"/>
    <mergeCell ref="A518:F518"/>
    <mergeCell ref="A531:F531"/>
    <mergeCell ref="B475:F475"/>
    <mergeCell ref="B477:F477"/>
    <mergeCell ref="A492:F492"/>
    <mergeCell ref="A496:E496"/>
    <mergeCell ref="A435:F435"/>
    <mergeCell ref="A443:F443"/>
    <mergeCell ref="A466:F466"/>
    <mergeCell ref="A467:F467"/>
    <mergeCell ref="A468:F468"/>
    <mergeCell ref="A362:F362"/>
    <mergeCell ref="A437:A440"/>
    <mergeCell ref="B418:F418"/>
    <mergeCell ref="B420:F420"/>
    <mergeCell ref="B424:F424"/>
    <mergeCell ref="A416:F416"/>
    <mergeCell ref="A417:F417"/>
    <mergeCell ref="B365:F365"/>
    <mergeCell ref="B367:F367"/>
    <mergeCell ref="B371:F371"/>
    <mergeCell ref="B373:F373"/>
    <mergeCell ref="B426:F426"/>
    <mergeCell ref="A384:A390"/>
    <mergeCell ref="A430:F430"/>
    <mergeCell ref="A40:A42"/>
    <mergeCell ref="A43:E43"/>
    <mergeCell ref="A45:F45"/>
    <mergeCell ref="A104:F104"/>
    <mergeCell ref="A66:A72"/>
    <mergeCell ref="A73:E73"/>
    <mergeCell ref="A75:F75"/>
    <mergeCell ref="A79:E79"/>
    <mergeCell ref="A81:F81"/>
    <mergeCell ref="A83:A91"/>
    <mergeCell ref="A92:E92"/>
    <mergeCell ref="A94:F94"/>
    <mergeCell ref="A96:A101"/>
    <mergeCell ref="A102:E102"/>
    <mergeCell ref="A177:F177"/>
    <mergeCell ref="A141:A145"/>
    <mergeCell ref="A146:E146"/>
    <mergeCell ref="A148:F148"/>
    <mergeCell ref="A150:A154"/>
    <mergeCell ref="A155:E155"/>
    <mergeCell ref="A157:F157"/>
    <mergeCell ref="A1:F1"/>
    <mergeCell ref="A2:F2"/>
    <mergeCell ref="A3:F3"/>
    <mergeCell ref="B4:F4"/>
    <mergeCell ref="B6:F6"/>
    <mergeCell ref="B10:F10"/>
    <mergeCell ref="A23:D23"/>
    <mergeCell ref="A24:F24"/>
    <mergeCell ref="A26:A29"/>
    <mergeCell ref="B12:F12"/>
    <mergeCell ref="A13:F13"/>
    <mergeCell ref="A22:E22"/>
    <mergeCell ref="A14:F14"/>
    <mergeCell ref="A16:F16"/>
    <mergeCell ref="A18:A21"/>
    <mergeCell ref="A30:E30"/>
    <mergeCell ref="A31:D31"/>
    <mergeCell ref="A32:F32"/>
    <mergeCell ref="A51:E51"/>
    <mergeCell ref="A53:F53"/>
    <mergeCell ref="A139:F139"/>
    <mergeCell ref="A106:A110"/>
    <mergeCell ref="A111:E111"/>
    <mergeCell ref="A113:F113"/>
    <mergeCell ref="A115:A119"/>
    <mergeCell ref="A120:E120"/>
    <mergeCell ref="A122:F122"/>
    <mergeCell ref="A124:A128"/>
    <mergeCell ref="A129:E129"/>
    <mergeCell ref="A131:F131"/>
    <mergeCell ref="A133:A136"/>
    <mergeCell ref="A137:E137"/>
    <mergeCell ref="A55:A61"/>
    <mergeCell ref="A62:E62"/>
    <mergeCell ref="A64:F64"/>
    <mergeCell ref="A47:A50"/>
    <mergeCell ref="A34:A35"/>
    <mergeCell ref="A36:E36"/>
    <mergeCell ref="A38:F38"/>
    <mergeCell ref="A159:A161"/>
    <mergeCell ref="A162:E162"/>
    <mergeCell ref="A164:F164"/>
    <mergeCell ref="A166:A174"/>
    <mergeCell ref="A175:E175"/>
    <mergeCell ref="A214:F214"/>
    <mergeCell ref="A179:A183"/>
    <mergeCell ref="A184:E184"/>
    <mergeCell ref="A186:F186"/>
    <mergeCell ref="A188:A196"/>
    <mergeCell ref="A197:E197"/>
    <mergeCell ref="A199:F199"/>
    <mergeCell ref="A201:A205"/>
    <mergeCell ref="A206:E206"/>
    <mergeCell ref="A208:F208"/>
    <mergeCell ref="A210:A211"/>
    <mergeCell ref="A212:E212"/>
    <mergeCell ref="A245:E245"/>
    <mergeCell ref="A216:A218"/>
    <mergeCell ref="A219:E219"/>
    <mergeCell ref="A221:F221"/>
    <mergeCell ref="A223:A225"/>
    <mergeCell ref="A228:F228"/>
    <mergeCell ref="A230:A232"/>
    <mergeCell ref="A233:E233"/>
    <mergeCell ref="A236:F236"/>
    <mergeCell ref="A238:A239"/>
    <mergeCell ref="A240:E240"/>
    <mergeCell ref="A242:F242"/>
    <mergeCell ref="A266:F266"/>
    <mergeCell ref="A267:F267"/>
    <mergeCell ref="A268:F268"/>
    <mergeCell ref="B269:F269"/>
    <mergeCell ref="B271:F271"/>
    <mergeCell ref="A247:F247"/>
    <mergeCell ref="A249:A250"/>
    <mergeCell ref="A251:E251"/>
    <mergeCell ref="A253:F253"/>
    <mergeCell ref="A257:E257"/>
    <mergeCell ref="A261:B261"/>
    <mergeCell ref="A263:B263"/>
    <mergeCell ref="A289:A293"/>
    <mergeCell ref="A317:F317"/>
    <mergeCell ref="A315:F315"/>
    <mergeCell ref="A316:F316"/>
    <mergeCell ref="A296:F296"/>
    <mergeCell ref="A330:F330"/>
    <mergeCell ref="A335:F335"/>
    <mergeCell ref="B275:F275"/>
    <mergeCell ref="B277:F277"/>
    <mergeCell ref="A278:F278"/>
    <mergeCell ref="A279:F279"/>
    <mergeCell ref="A311:B311"/>
    <mergeCell ref="A535:E535"/>
    <mergeCell ref="A301:F301"/>
    <mergeCell ref="A305:E305"/>
    <mergeCell ref="A77:A78"/>
    <mergeCell ref="A283:A284"/>
    <mergeCell ref="A482:F482"/>
    <mergeCell ref="A487:F487"/>
    <mergeCell ref="A516:F516"/>
    <mergeCell ref="A517:F517"/>
    <mergeCell ref="A346:F346"/>
    <mergeCell ref="A363:F363"/>
    <mergeCell ref="A364:F364"/>
    <mergeCell ref="A377:F377"/>
    <mergeCell ref="A382:F382"/>
    <mergeCell ref="A393:F393"/>
    <mergeCell ref="A415:F415"/>
    <mergeCell ref="A337:A343"/>
    <mergeCell ref="A287:F287"/>
    <mergeCell ref="A281:F281"/>
    <mergeCell ref="A285:E285"/>
    <mergeCell ref="B324:F324"/>
    <mergeCell ref="B326:F326"/>
    <mergeCell ref="B318:F318"/>
    <mergeCell ref="B320:F320"/>
  </mergeCells>
  <pageMargins left="0.59055118110236227" right="0.23622047244094491" top="0.39370078740157483" bottom="0.39370078740157483" header="0" footer="0"/>
  <pageSetup paperSize="9" scale="80" orientation="portrait" r:id="rId1"/>
  <rowBreaks count="3" manualBreakCount="3">
    <brk id="252" max="6" man="1"/>
    <brk id="314" max="16383" man="1"/>
    <brk id="3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85" zoomScaleNormal="85" workbookViewId="0">
      <selection activeCell="A2" sqref="A2:E2"/>
    </sheetView>
  </sheetViews>
  <sheetFormatPr baseColWidth="10" defaultRowHeight="15" x14ac:dyDescent="0.25"/>
  <cols>
    <col min="1" max="1" width="3.5703125" style="7" customWidth="1"/>
    <col min="2" max="2" width="20.5703125" style="7" customWidth="1"/>
    <col min="3" max="3" width="12" style="7" customWidth="1"/>
    <col min="4" max="4" width="17" style="7" bestFit="1" customWidth="1"/>
    <col min="5" max="5" width="39.42578125" style="7" customWidth="1"/>
    <col min="6" max="255" width="11.42578125" style="7"/>
    <col min="256" max="256" width="3.5703125" style="7" customWidth="1"/>
    <col min="257" max="257" width="20.5703125" style="7" customWidth="1"/>
    <col min="258" max="258" width="12" style="7" customWidth="1"/>
    <col min="259" max="259" width="17" style="7" bestFit="1" customWidth="1"/>
    <col min="260" max="260" width="39.42578125" style="7" customWidth="1"/>
    <col min="261" max="511" width="11.42578125" style="7"/>
    <col min="512" max="512" width="3.5703125" style="7" customWidth="1"/>
    <col min="513" max="513" width="20.5703125" style="7" customWidth="1"/>
    <col min="514" max="514" width="12" style="7" customWidth="1"/>
    <col min="515" max="515" width="17" style="7" bestFit="1" customWidth="1"/>
    <col min="516" max="516" width="39.42578125" style="7" customWidth="1"/>
    <col min="517" max="767" width="11.42578125" style="7"/>
    <col min="768" max="768" width="3.5703125" style="7" customWidth="1"/>
    <col min="769" max="769" width="20.5703125" style="7" customWidth="1"/>
    <col min="770" max="770" width="12" style="7" customWidth="1"/>
    <col min="771" max="771" width="17" style="7" bestFit="1" customWidth="1"/>
    <col min="772" max="772" width="39.42578125" style="7" customWidth="1"/>
    <col min="773" max="1023" width="11.42578125" style="7"/>
    <col min="1024" max="1024" width="3.5703125" style="7" customWidth="1"/>
    <col min="1025" max="1025" width="20.5703125" style="7" customWidth="1"/>
    <col min="1026" max="1026" width="12" style="7" customWidth="1"/>
    <col min="1027" max="1027" width="17" style="7" bestFit="1" customWidth="1"/>
    <col min="1028" max="1028" width="39.42578125" style="7" customWidth="1"/>
    <col min="1029" max="1279" width="11.42578125" style="7"/>
    <col min="1280" max="1280" width="3.5703125" style="7" customWidth="1"/>
    <col min="1281" max="1281" width="20.5703125" style="7" customWidth="1"/>
    <col min="1282" max="1282" width="12" style="7" customWidth="1"/>
    <col min="1283" max="1283" width="17" style="7" bestFit="1" customWidth="1"/>
    <col min="1284" max="1284" width="39.42578125" style="7" customWidth="1"/>
    <col min="1285" max="1535" width="11.42578125" style="7"/>
    <col min="1536" max="1536" width="3.5703125" style="7" customWidth="1"/>
    <col min="1537" max="1537" width="20.5703125" style="7" customWidth="1"/>
    <col min="1538" max="1538" width="12" style="7" customWidth="1"/>
    <col min="1539" max="1539" width="17" style="7" bestFit="1" customWidth="1"/>
    <col min="1540" max="1540" width="39.42578125" style="7" customWidth="1"/>
    <col min="1541" max="1791" width="11.42578125" style="7"/>
    <col min="1792" max="1792" width="3.5703125" style="7" customWidth="1"/>
    <col min="1793" max="1793" width="20.5703125" style="7" customWidth="1"/>
    <col min="1794" max="1794" width="12" style="7" customWidth="1"/>
    <col min="1795" max="1795" width="17" style="7" bestFit="1" customWidth="1"/>
    <col min="1796" max="1796" width="39.42578125" style="7" customWidth="1"/>
    <col min="1797" max="2047" width="11.42578125" style="7"/>
    <col min="2048" max="2048" width="3.5703125" style="7" customWidth="1"/>
    <col min="2049" max="2049" width="20.5703125" style="7" customWidth="1"/>
    <col min="2050" max="2050" width="12" style="7" customWidth="1"/>
    <col min="2051" max="2051" width="17" style="7" bestFit="1" customWidth="1"/>
    <col min="2052" max="2052" width="39.42578125" style="7" customWidth="1"/>
    <col min="2053" max="2303" width="11.42578125" style="7"/>
    <col min="2304" max="2304" width="3.5703125" style="7" customWidth="1"/>
    <col min="2305" max="2305" width="20.5703125" style="7" customWidth="1"/>
    <col min="2306" max="2306" width="12" style="7" customWidth="1"/>
    <col min="2307" max="2307" width="17" style="7" bestFit="1" customWidth="1"/>
    <col min="2308" max="2308" width="39.42578125" style="7" customWidth="1"/>
    <col min="2309" max="2559" width="11.42578125" style="7"/>
    <col min="2560" max="2560" width="3.5703125" style="7" customWidth="1"/>
    <col min="2561" max="2561" width="20.5703125" style="7" customWidth="1"/>
    <col min="2562" max="2562" width="12" style="7" customWidth="1"/>
    <col min="2563" max="2563" width="17" style="7" bestFit="1" customWidth="1"/>
    <col min="2564" max="2564" width="39.42578125" style="7" customWidth="1"/>
    <col min="2565" max="2815" width="11.42578125" style="7"/>
    <col min="2816" max="2816" width="3.5703125" style="7" customWidth="1"/>
    <col min="2817" max="2817" width="20.5703125" style="7" customWidth="1"/>
    <col min="2818" max="2818" width="12" style="7" customWidth="1"/>
    <col min="2819" max="2819" width="17" style="7" bestFit="1" customWidth="1"/>
    <col min="2820" max="2820" width="39.42578125" style="7" customWidth="1"/>
    <col min="2821" max="3071" width="11.42578125" style="7"/>
    <col min="3072" max="3072" width="3.5703125" style="7" customWidth="1"/>
    <col min="3073" max="3073" width="20.5703125" style="7" customWidth="1"/>
    <col min="3074" max="3074" width="12" style="7" customWidth="1"/>
    <col min="3075" max="3075" width="17" style="7" bestFit="1" customWidth="1"/>
    <col min="3076" max="3076" width="39.42578125" style="7" customWidth="1"/>
    <col min="3077" max="3327" width="11.42578125" style="7"/>
    <col min="3328" max="3328" width="3.5703125" style="7" customWidth="1"/>
    <col min="3329" max="3329" width="20.5703125" style="7" customWidth="1"/>
    <col min="3330" max="3330" width="12" style="7" customWidth="1"/>
    <col min="3331" max="3331" width="17" style="7" bestFit="1" customWidth="1"/>
    <col min="3332" max="3332" width="39.42578125" style="7" customWidth="1"/>
    <col min="3333" max="3583" width="11.42578125" style="7"/>
    <col min="3584" max="3584" width="3.5703125" style="7" customWidth="1"/>
    <col min="3585" max="3585" width="20.5703125" style="7" customWidth="1"/>
    <col min="3586" max="3586" width="12" style="7" customWidth="1"/>
    <col min="3587" max="3587" width="17" style="7" bestFit="1" customWidth="1"/>
    <col min="3588" max="3588" width="39.42578125" style="7" customWidth="1"/>
    <col min="3589" max="3839" width="11.42578125" style="7"/>
    <col min="3840" max="3840" width="3.5703125" style="7" customWidth="1"/>
    <col min="3841" max="3841" width="20.5703125" style="7" customWidth="1"/>
    <col min="3842" max="3842" width="12" style="7" customWidth="1"/>
    <col min="3843" max="3843" width="17" style="7" bestFit="1" customWidth="1"/>
    <col min="3844" max="3844" width="39.42578125" style="7" customWidth="1"/>
    <col min="3845" max="4095" width="11.42578125" style="7"/>
    <col min="4096" max="4096" width="3.5703125" style="7" customWidth="1"/>
    <col min="4097" max="4097" width="20.5703125" style="7" customWidth="1"/>
    <col min="4098" max="4098" width="12" style="7" customWidth="1"/>
    <col min="4099" max="4099" width="17" style="7" bestFit="1" customWidth="1"/>
    <col min="4100" max="4100" width="39.42578125" style="7" customWidth="1"/>
    <col min="4101" max="4351" width="11.42578125" style="7"/>
    <col min="4352" max="4352" width="3.5703125" style="7" customWidth="1"/>
    <col min="4353" max="4353" width="20.5703125" style="7" customWidth="1"/>
    <col min="4354" max="4354" width="12" style="7" customWidth="1"/>
    <col min="4355" max="4355" width="17" style="7" bestFit="1" customWidth="1"/>
    <col min="4356" max="4356" width="39.42578125" style="7" customWidth="1"/>
    <col min="4357" max="4607" width="11.42578125" style="7"/>
    <col min="4608" max="4608" width="3.5703125" style="7" customWidth="1"/>
    <col min="4609" max="4609" width="20.5703125" style="7" customWidth="1"/>
    <col min="4610" max="4610" width="12" style="7" customWidth="1"/>
    <col min="4611" max="4611" width="17" style="7" bestFit="1" customWidth="1"/>
    <col min="4612" max="4612" width="39.42578125" style="7" customWidth="1"/>
    <col min="4613" max="4863" width="11.42578125" style="7"/>
    <col min="4864" max="4864" width="3.5703125" style="7" customWidth="1"/>
    <col min="4865" max="4865" width="20.5703125" style="7" customWidth="1"/>
    <col min="4866" max="4866" width="12" style="7" customWidth="1"/>
    <col min="4867" max="4867" width="17" style="7" bestFit="1" customWidth="1"/>
    <col min="4868" max="4868" width="39.42578125" style="7" customWidth="1"/>
    <col min="4869" max="5119" width="11.42578125" style="7"/>
    <col min="5120" max="5120" width="3.5703125" style="7" customWidth="1"/>
    <col min="5121" max="5121" width="20.5703125" style="7" customWidth="1"/>
    <col min="5122" max="5122" width="12" style="7" customWidth="1"/>
    <col min="5123" max="5123" width="17" style="7" bestFit="1" customWidth="1"/>
    <col min="5124" max="5124" width="39.42578125" style="7" customWidth="1"/>
    <col min="5125" max="5375" width="11.42578125" style="7"/>
    <col min="5376" max="5376" width="3.5703125" style="7" customWidth="1"/>
    <col min="5377" max="5377" width="20.5703125" style="7" customWidth="1"/>
    <col min="5378" max="5378" width="12" style="7" customWidth="1"/>
    <col min="5379" max="5379" width="17" style="7" bestFit="1" customWidth="1"/>
    <col min="5380" max="5380" width="39.42578125" style="7" customWidth="1"/>
    <col min="5381" max="5631" width="11.42578125" style="7"/>
    <col min="5632" max="5632" width="3.5703125" style="7" customWidth="1"/>
    <col min="5633" max="5633" width="20.5703125" style="7" customWidth="1"/>
    <col min="5634" max="5634" width="12" style="7" customWidth="1"/>
    <col min="5635" max="5635" width="17" style="7" bestFit="1" customWidth="1"/>
    <col min="5636" max="5636" width="39.42578125" style="7" customWidth="1"/>
    <col min="5637" max="5887" width="11.42578125" style="7"/>
    <col min="5888" max="5888" width="3.5703125" style="7" customWidth="1"/>
    <col min="5889" max="5889" width="20.5703125" style="7" customWidth="1"/>
    <col min="5890" max="5890" width="12" style="7" customWidth="1"/>
    <col min="5891" max="5891" width="17" style="7" bestFit="1" customWidth="1"/>
    <col min="5892" max="5892" width="39.42578125" style="7" customWidth="1"/>
    <col min="5893" max="6143" width="11.42578125" style="7"/>
    <col min="6144" max="6144" width="3.5703125" style="7" customWidth="1"/>
    <col min="6145" max="6145" width="20.5703125" style="7" customWidth="1"/>
    <col min="6146" max="6146" width="12" style="7" customWidth="1"/>
    <col min="6147" max="6147" width="17" style="7" bestFit="1" customWidth="1"/>
    <col min="6148" max="6148" width="39.42578125" style="7" customWidth="1"/>
    <col min="6149" max="6399" width="11.42578125" style="7"/>
    <col min="6400" max="6400" width="3.5703125" style="7" customWidth="1"/>
    <col min="6401" max="6401" width="20.5703125" style="7" customWidth="1"/>
    <col min="6402" max="6402" width="12" style="7" customWidth="1"/>
    <col min="6403" max="6403" width="17" style="7" bestFit="1" customWidth="1"/>
    <col min="6404" max="6404" width="39.42578125" style="7" customWidth="1"/>
    <col min="6405" max="6655" width="11.42578125" style="7"/>
    <col min="6656" max="6656" width="3.5703125" style="7" customWidth="1"/>
    <col min="6657" max="6657" width="20.5703125" style="7" customWidth="1"/>
    <col min="6658" max="6658" width="12" style="7" customWidth="1"/>
    <col min="6659" max="6659" width="17" style="7" bestFit="1" customWidth="1"/>
    <col min="6660" max="6660" width="39.42578125" style="7" customWidth="1"/>
    <col min="6661" max="6911" width="11.42578125" style="7"/>
    <col min="6912" max="6912" width="3.5703125" style="7" customWidth="1"/>
    <col min="6913" max="6913" width="20.5703125" style="7" customWidth="1"/>
    <col min="6914" max="6914" width="12" style="7" customWidth="1"/>
    <col min="6915" max="6915" width="17" style="7" bestFit="1" customWidth="1"/>
    <col min="6916" max="6916" width="39.42578125" style="7" customWidth="1"/>
    <col min="6917" max="7167" width="11.42578125" style="7"/>
    <col min="7168" max="7168" width="3.5703125" style="7" customWidth="1"/>
    <col min="7169" max="7169" width="20.5703125" style="7" customWidth="1"/>
    <col min="7170" max="7170" width="12" style="7" customWidth="1"/>
    <col min="7171" max="7171" width="17" style="7" bestFit="1" customWidth="1"/>
    <col min="7172" max="7172" width="39.42578125" style="7" customWidth="1"/>
    <col min="7173" max="7423" width="11.42578125" style="7"/>
    <col min="7424" max="7424" width="3.5703125" style="7" customWidth="1"/>
    <col min="7425" max="7425" width="20.5703125" style="7" customWidth="1"/>
    <col min="7426" max="7426" width="12" style="7" customWidth="1"/>
    <col min="7427" max="7427" width="17" style="7" bestFit="1" customWidth="1"/>
    <col min="7428" max="7428" width="39.42578125" style="7" customWidth="1"/>
    <col min="7429" max="7679" width="11.42578125" style="7"/>
    <col min="7680" max="7680" width="3.5703125" style="7" customWidth="1"/>
    <col min="7681" max="7681" width="20.5703125" style="7" customWidth="1"/>
    <col min="7682" max="7682" width="12" style="7" customWidth="1"/>
    <col min="7683" max="7683" width="17" style="7" bestFit="1" customWidth="1"/>
    <col min="7684" max="7684" width="39.42578125" style="7" customWidth="1"/>
    <col min="7685" max="7935" width="11.42578125" style="7"/>
    <col min="7936" max="7936" width="3.5703125" style="7" customWidth="1"/>
    <col min="7937" max="7937" width="20.5703125" style="7" customWidth="1"/>
    <col min="7938" max="7938" width="12" style="7" customWidth="1"/>
    <col min="7939" max="7939" width="17" style="7" bestFit="1" customWidth="1"/>
    <col min="7940" max="7940" width="39.42578125" style="7" customWidth="1"/>
    <col min="7941" max="8191" width="11.42578125" style="7"/>
    <col min="8192" max="8192" width="3.5703125" style="7" customWidth="1"/>
    <col min="8193" max="8193" width="20.5703125" style="7" customWidth="1"/>
    <col min="8194" max="8194" width="12" style="7" customWidth="1"/>
    <col min="8195" max="8195" width="17" style="7" bestFit="1" customWidth="1"/>
    <col min="8196" max="8196" width="39.42578125" style="7" customWidth="1"/>
    <col min="8197" max="8447" width="11.42578125" style="7"/>
    <col min="8448" max="8448" width="3.5703125" style="7" customWidth="1"/>
    <col min="8449" max="8449" width="20.5703125" style="7" customWidth="1"/>
    <col min="8450" max="8450" width="12" style="7" customWidth="1"/>
    <col min="8451" max="8451" width="17" style="7" bestFit="1" customWidth="1"/>
    <col min="8452" max="8452" width="39.42578125" style="7" customWidth="1"/>
    <col min="8453" max="8703" width="11.42578125" style="7"/>
    <col min="8704" max="8704" width="3.5703125" style="7" customWidth="1"/>
    <col min="8705" max="8705" width="20.5703125" style="7" customWidth="1"/>
    <col min="8706" max="8706" width="12" style="7" customWidth="1"/>
    <col min="8707" max="8707" width="17" style="7" bestFit="1" customWidth="1"/>
    <col min="8708" max="8708" width="39.42578125" style="7" customWidth="1"/>
    <col min="8709" max="8959" width="11.42578125" style="7"/>
    <col min="8960" max="8960" width="3.5703125" style="7" customWidth="1"/>
    <col min="8961" max="8961" width="20.5703125" style="7" customWidth="1"/>
    <col min="8962" max="8962" width="12" style="7" customWidth="1"/>
    <col min="8963" max="8963" width="17" style="7" bestFit="1" customWidth="1"/>
    <col min="8964" max="8964" width="39.42578125" style="7" customWidth="1"/>
    <col min="8965" max="9215" width="11.42578125" style="7"/>
    <col min="9216" max="9216" width="3.5703125" style="7" customWidth="1"/>
    <col min="9217" max="9217" width="20.5703125" style="7" customWidth="1"/>
    <col min="9218" max="9218" width="12" style="7" customWidth="1"/>
    <col min="9219" max="9219" width="17" style="7" bestFit="1" customWidth="1"/>
    <col min="9220" max="9220" width="39.42578125" style="7" customWidth="1"/>
    <col min="9221" max="9471" width="11.42578125" style="7"/>
    <col min="9472" max="9472" width="3.5703125" style="7" customWidth="1"/>
    <col min="9473" max="9473" width="20.5703125" style="7" customWidth="1"/>
    <col min="9474" max="9474" width="12" style="7" customWidth="1"/>
    <col min="9475" max="9475" width="17" style="7" bestFit="1" customWidth="1"/>
    <col min="9476" max="9476" width="39.42578125" style="7" customWidth="1"/>
    <col min="9477" max="9727" width="11.42578125" style="7"/>
    <col min="9728" max="9728" width="3.5703125" style="7" customWidth="1"/>
    <col min="9729" max="9729" width="20.5703125" style="7" customWidth="1"/>
    <col min="9730" max="9730" width="12" style="7" customWidth="1"/>
    <col min="9731" max="9731" width="17" style="7" bestFit="1" customWidth="1"/>
    <col min="9732" max="9732" width="39.42578125" style="7" customWidth="1"/>
    <col min="9733" max="9983" width="11.42578125" style="7"/>
    <col min="9984" max="9984" width="3.5703125" style="7" customWidth="1"/>
    <col min="9985" max="9985" width="20.5703125" style="7" customWidth="1"/>
    <col min="9986" max="9986" width="12" style="7" customWidth="1"/>
    <col min="9987" max="9987" width="17" style="7" bestFit="1" customWidth="1"/>
    <col min="9988" max="9988" width="39.42578125" style="7" customWidth="1"/>
    <col min="9989" max="10239" width="11.42578125" style="7"/>
    <col min="10240" max="10240" width="3.5703125" style="7" customWidth="1"/>
    <col min="10241" max="10241" width="20.5703125" style="7" customWidth="1"/>
    <col min="10242" max="10242" width="12" style="7" customWidth="1"/>
    <col min="10243" max="10243" width="17" style="7" bestFit="1" customWidth="1"/>
    <col min="10244" max="10244" width="39.42578125" style="7" customWidth="1"/>
    <col min="10245" max="10495" width="11.42578125" style="7"/>
    <col min="10496" max="10496" width="3.5703125" style="7" customWidth="1"/>
    <col min="10497" max="10497" width="20.5703125" style="7" customWidth="1"/>
    <col min="10498" max="10498" width="12" style="7" customWidth="1"/>
    <col min="10499" max="10499" width="17" style="7" bestFit="1" customWidth="1"/>
    <col min="10500" max="10500" width="39.42578125" style="7" customWidth="1"/>
    <col min="10501" max="10751" width="11.42578125" style="7"/>
    <col min="10752" max="10752" width="3.5703125" style="7" customWidth="1"/>
    <col min="10753" max="10753" width="20.5703125" style="7" customWidth="1"/>
    <col min="10754" max="10754" width="12" style="7" customWidth="1"/>
    <col min="10755" max="10755" width="17" style="7" bestFit="1" customWidth="1"/>
    <col min="10756" max="10756" width="39.42578125" style="7" customWidth="1"/>
    <col min="10757" max="11007" width="11.42578125" style="7"/>
    <col min="11008" max="11008" width="3.5703125" style="7" customWidth="1"/>
    <col min="11009" max="11009" width="20.5703125" style="7" customWidth="1"/>
    <col min="11010" max="11010" width="12" style="7" customWidth="1"/>
    <col min="11011" max="11011" width="17" style="7" bestFit="1" customWidth="1"/>
    <col min="11012" max="11012" width="39.42578125" style="7" customWidth="1"/>
    <col min="11013" max="11263" width="11.42578125" style="7"/>
    <col min="11264" max="11264" width="3.5703125" style="7" customWidth="1"/>
    <col min="11265" max="11265" width="20.5703125" style="7" customWidth="1"/>
    <col min="11266" max="11266" width="12" style="7" customWidth="1"/>
    <col min="11267" max="11267" width="17" style="7" bestFit="1" customWidth="1"/>
    <col min="11268" max="11268" width="39.42578125" style="7" customWidth="1"/>
    <col min="11269" max="11519" width="11.42578125" style="7"/>
    <col min="11520" max="11520" width="3.5703125" style="7" customWidth="1"/>
    <col min="11521" max="11521" width="20.5703125" style="7" customWidth="1"/>
    <col min="11522" max="11522" width="12" style="7" customWidth="1"/>
    <col min="11523" max="11523" width="17" style="7" bestFit="1" customWidth="1"/>
    <col min="11524" max="11524" width="39.42578125" style="7" customWidth="1"/>
    <col min="11525" max="11775" width="11.42578125" style="7"/>
    <col min="11776" max="11776" width="3.5703125" style="7" customWidth="1"/>
    <col min="11777" max="11777" width="20.5703125" style="7" customWidth="1"/>
    <col min="11778" max="11778" width="12" style="7" customWidth="1"/>
    <col min="11779" max="11779" width="17" style="7" bestFit="1" customWidth="1"/>
    <col min="11780" max="11780" width="39.42578125" style="7" customWidth="1"/>
    <col min="11781" max="12031" width="11.42578125" style="7"/>
    <col min="12032" max="12032" width="3.5703125" style="7" customWidth="1"/>
    <col min="12033" max="12033" width="20.5703125" style="7" customWidth="1"/>
    <col min="12034" max="12034" width="12" style="7" customWidth="1"/>
    <col min="12035" max="12035" width="17" style="7" bestFit="1" customWidth="1"/>
    <col min="12036" max="12036" width="39.42578125" style="7" customWidth="1"/>
    <col min="12037" max="12287" width="11.42578125" style="7"/>
    <col min="12288" max="12288" width="3.5703125" style="7" customWidth="1"/>
    <col min="12289" max="12289" width="20.5703125" style="7" customWidth="1"/>
    <col min="12290" max="12290" width="12" style="7" customWidth="1"/>
    <col min="12291" max="12291" width="17" style="7" bestFit="1" customWidth="1"/>
    <col min="12292" max="12292" width="39.42578125" style="7" customWidth="1"/>
    <col min="12293" max="12543" width="11.42578125" style="7"/>
    <col min="12544" max="12544" width="3.5703125" style="7" customWidth="1"/>
    <col min="12545" max="12545" width="20.5703125" style="7" customWidth="1"/>
    <col min="12546" max="12546" width="12" style="7" customWidth="1"/>
    <col min="12547" max="12547" width="17" style="7" bestFit="1" customWidth="1"/>
    <col min="12548" max="12548" width="39.42578125" style="7" customWidth="1"/>
    <col min="12549" max="12799" width="11.42578125" style="7"/>
    <col min="12800" max="12800" width="3.5703125" style="7" customWidth="1"/>
    <col min="12801" max="12801" width="20.5703125" style="7" customWidth="1"/>
    <col min="12802" max="12802" width="12" style="7" customWidth="1"/>
    <col min="12803" max="12803" width="17" style="7" bestFit="1" customWidth="1"/>
    <col min="12804" max="12804" width="39.42578125" style="7" customWidth="1"/>
    <col min="12805" max="13055" width="11.42578125" style="7"/>
    <col min="13056" max="13056" width="3.5703125" style="7" customWidth="1"/>
    <col min="13057" max="13057" width="20.5703125" style="7" customWidth="1"/>
    <col min="13058" max="13058" width="12" style="7" customWidth="1"/>
    <col min="13059" max="13059" width="17" style="7" bestFit="1" customWidth="1"/>
    <col min="13060" max="13060" width="39.42578125" style="7" customWidth="1"/>
    <col min="13061" max="13311" width="11.42578125" style="7"/>
    <col min="13312" max="13312" width="3.5703125" style="7" customWidth="1"/>
    <col min="13313" max="13313" width="20.5703125" style="7" customWidth="1"/>
    <col min="13314" max="13314" width="12" style="7" customWidth="1"/>
    <col min="13315" max="13315" width="17" style="7" bestFit="1" customWidth="1"/>
    <col min="13316" max="13316" width="39.42578125" style="7" customWidth="1"/>
    <col min="13317" max="13567" width="11.42578125" style="7"/>
    <col min="13568" max="13568" width="3.5703125" style="7" customWidth="1"/>
    <col min="13569" max="13569" width="20.5703125" style="7" customWidth="1"/>
    <col min="13570" max="13570" width="12" style="7" customWidth="1"/>
    <col min="13571" max="13571" width="17" style="7" bestFit="1" customWidth="1"/>
    <col min="13572" max="13572" width="39.42578125" style="7" customWidth="1"/>
    <col min="13573" max="13823" width="11.42578125" style="7"/>
    <col min="13824" max="13824" width="3.5703125" style="7" customWidth="1"/>
    <col min="13825" max="13825" width="20.5703125" style="7" customWidth="1"/>
    <col min="13826" max="13826" width="12" style="7" customWidth="1"/>
    <col min="13827" max="13827" width="17" style="7" bestFit="1" customWidth="1"/>
    <col min="13828" max="13828" width="39.42578125" style="7" customWidth="1"/>
    <col min="13829" max="14079" width="11.42578125" style="7"/>
    <col min="14080" max="14080" width="3.5703125" style="7" customWidth="1"/>
    <col min="14081" max="14081" width="20.5703125" style="7" customWidth="1"/>
    <col min="14082" max="14082" width="12" style="7" customWidth="1"/>
    <col min="14083" max="14083" width="17" style="7" bestFit="1" customWidth="1"/>
    <col min="14084" max="14084" width="39.42578125" style="7" customWidth="1"/>
    <col min="14085" max="14335" width="11.42578125" style="7"/>
    <col min="14336" max="14336" width="3.5703125" style="7" customWidth="1"/>
    <col min="14337" max="14337" width="20.5703125" style="7" customWidth="1"/>
    <col min="14338" max="14338" width="12" style="7" customWidth="1"/>
    <col min="14339" max="14339" width="17" style="7" bestFit="1" customWidth="1"/>
    <col min="14340" max="14340" width="39.42578125" style="7" customWidth="1"/>
    <col min="14341" max="14591" width="11.42578125" style="7"/>
    <col min="14592" max="14592" width="3.5703125" style="7" customWidth="1"/>
    <col min="14593" max="14593" width="20.5703125" style="7" customWidth="1"/>
    <col min="14594" max="14594" width="12" style="7" customWidth="1"/>
    <col min="14595" max="14595" width="17" style="7" bestFit="1" customWidth="1"/>
    <col min="14596" max="14596" width="39.42578125" style="7" customWidth="1"/>
    <col min="14597" max="14847" width="11.42578125" style="7"/>
    <col min="14848" max="14848" width="3.5703125" style="7" customWidth="1"/>
    <col min="14849" max="14849" width="20.5703125" style="7" customWidth="1"/>
    <col min="14850" max="14850" width="12" style="7" customWidth="1"/>
    <col min="14851" max="14851" width="17" style="7" bestFit="1" customWidth="1"/>
    <col min="14852" max="14852" width="39.42578125" style="7" customWidth="1"/>
    <col min="14853" max="15103" width="11.42578125" style="7"/>
    <col min="15104" max="15104" width="3.5703125" style="7" customWidth="1"/>
    <col min="15105" max="15105" width="20.5703125" style="7" customWidth="1"/>
    <col min="15106" max="15106" width="12" style="7" customWidth="1"/>
    <col min="15107" max="15107" width="17" style="7" bestFit="1" customWidth="1"/>
    <col min="15108" max="15108" width="39.42578125" style="7" customWidth="1"/>
    <col min="15109" max="15359" width="11.42578125" style="7"/>
    <col min="15360" max="15360" width="3.5703125" style="7" customWidth="1"/>
    <col min="15361" max="15361" width="20.5703125" style="7" customWidth="1"/>
    <col min="15362" max="15362" width="12" style="7" customWidth="1"/>
    <col min="15363" max="15363" width="17" style="7" bestFit="1" customWidth="1"/>
    <col min="15364" max="15364" width="39.42578125" style="7" customWidth="1"/>
    <col min="15365" max="15615" width="11.42578125" style="7"/>
    <col min="15616" max="15616" width="3.5703125" style="7" customWidth="1"/>
    <col min="15617" max="15617" width="20.5703125" style="7" customWidth="1"/>
    <col min="15618" max="15618" width="12" style="7" customWidth="1"/>
    <col min="15619" max="15619" width="17" style="7" bestFit="1" customWidth="1"/>
    <col min="15620" max="15620" width="39.42578125" style="7" customWidth="1"/>
    <col min="15621" max="15871" width="11.42578125" style="7"/>
    <col min="15872" max="15872" width="3.5703125" style="7" customWidth="1"/>
    <col min="15873" max="15873" width="20.5703125" style="7" customWidth="1"/>
    <col min="15874" max="15874" width="12" style="7" customWidth="1"/>
    <col min="15875" max="15875" width="17" style="7" bestFit="1" customWidth="1"/>
    <col min="15876" max="15876" width="39.42578125" style="7" customWidth="1"/>
    <col min="15877" max="16127" width="11.42578125" style="7"/>
    <col min="16128" max="16128" width="3.5703125" style="7" customWidth="1"/>
    <col min="16129" max="16129" width="20.5703125" style="7" customWidth="1"/>
    <col min="16130" max="16130" width="12" style="7" customWidth="1"/>
    <col min="16131" max="16131" width="17" style="7" bestFit="1" customWidth="1"/>
    <col min="16132" max="16132" width="39.42578125" style="7" customWidth="1"/>
    <col min="16133" max="16384" width="11.42578125" style="7"/>
  </cols>
  <sheetData>
    <row r="1" spans="1:6" ht="12" customHeight="1" x14ac:dyDescent="0.25">
      <c r="A1" s="400" t="s">
        <v>113</v>
      </c>
      <c r="B1" s="400"/>
      <c r="C1" s="400"/>
      <c r="D1" s="400"/>
      <c r="E1" s="400"/>
    </row>
    <row r="2" spans="1:6" ht="30.75" customHeight="1" x14ac:dyDescent="0.25">
      <c r="A2" s="400" t="s">
        <v>6</v>
      </c>
      <c r="B2" s="400"/>
      <c r="C2" s="400"/>
      <c r="D2" s="400"/>
      <c r="E2" s="400"/>
    </row>
    <row r="3" spans="1:6" ht="6" customHeight="1" thickBot="1" x14ac:dyDescent="0.3"/>
    <row r="4" spans="1:6" ht="29.25" customHeight="1" thickBot="1" x14ac:dyDescent="0.3">
      <c r="A4" s="396" t="s">
        <v>1</v>
      </c>
      <c r="B4" s="401"/>
      <c r="C4" s="313">
        <f>'Formato 1'!$C$4</f>
        <v>0</v>
      </c>
      <c r="D4" s="314"/>
      <c r="E4" s="315"/>
    </row>
    <row r="5" spans="1:6" ht="5.25" customHeight="1" thickBot="1" x14ac:dyDescent="0.3">
      <c r="A5" s="8"/>
      <c r="B5" s="8"/>
      <c r="C5" s="9"/>
      <c r="D5" s="9"/>
      <c r="E5" s="9"/>
    </row>
    <row r="6" spans="1:6" ht="29.25" customHeight="1" thickBot="1" x14ac:dyDescent="0.3">
      <c r="A6" s="396" t="s">
        <v>2</v>
      </c>
      <c r="B6" s="397"/>
      <c r="C6" s="398">
        <f>'Formato 1'!$C$6</f>
        <v>0</v>
      </c>
      <c r="D6" s="398"/>
      <c r="E6" s="399"/>
    </row>
    <row r="7" spans="1:6" ht="5.25" customHeight="1" thickBot="1" x14ac:dyDescent="0.3">
      <c r="A7" s="10"/>
      <c r="B7" s="10"/>
      <c r="C7" s="10"/>
      <c r="D7" s="10"/>
      <c r="E7" s="10"/>
    </row>
    <row r="8" spans="1:6" ht="21.75" customHeight="1" thickBot="1" x14ac:dyDescent="0.3">
      <c r="A8" s="388" t="s">
        <v>7</v>
      </c>
      <c r="B8" s="389"/>
      <c r="C8" s="390"/>
      <c r="D8" s="287"/>
    </row>
    <row r="9" spans="1:6" ht="6" customHeight="1" thickBot="1" x14ac:dyDescent="0.3"/>
    <row r="10" spans="1:6" s="12" customFormat="1" ht="37.5" customHeight="1" x14ac:dyDescent="0.25">
      <c r="A10" s="28" t="s">
        <v>3</v>
      </c>
      <c r="B10" s="391" t="s">
        <v>110</v>
      </c>
      <c r="C10" s="391"/>
      <c r="D10" s="29" t="s">
        <v>111</v>
      </c>
      <c r="E10" s="30" t="s">
        <v>112</v>
      </c>
      <c r="F10" s="11"/>
    </row>
    <row r="11" spans="1:6" ht="30" customHeight="1" x14ac:dyDescent="0.25">
      <c r="A11" s="31">
        <v>1</v>
      </c>
      <c r="B11" s="392"/>
      <c r="C11" s="393"/>
      <c r="D11" s="13"/>
      <c r="E11" s="32"/>
    </row>
    <row r="12" spans="1:6" ht="30" customHeight="1" x14ac:dyDescent="0.25">
      <c r="A12" s="33">
        <v>2</v>
      </c>
      <c r="B12" s="384"/>
      <c r="C12" s="385"/>
      <c r="D12" s="46"/>
      <c r="E12" s="32"/>
    </row>
    <row r="13" spans="1:6" ht="30" customHeight="1" x14ac:dyDescent="0.25">
      <c r="A13" s="33">
        <v>3</v>
      </c>
      <c r="B13" s="394"/>
      <c r="C13" s="395"/>
      <c r="D13" s="46"/>
      <c r="E13" s="32"/>
    </row>
    <row r="14" spans="1:6" ht="30" customHeight="1" x14ac:dyDescent="0.25">
      <c r="A14" s="33">
        <v>4</v>
      </c>
      <c r="B14" s="392"/>
      <c r="C14" s="393"/>
      <c r="D14" s="46"/>
      <c r="E14" s="32"/>
    </row>
    <row r="15" spans="1:6" ht="30" customHeight="1" x14ac:dyDescent="0.25">
      <c r="A15" s="33">
        <v>5</v>
      </c>
      <c r="B15" s="384"/>
      <c r="C15" s="385"/>
      <c r="D15" s="46"/>
      <c r="E15" s="32"/>
    </row>
    <row r="16" spans="1:6" ht="30" customHeight="1" x14ac:dyDescent="0.25">
      <c r="A16" s="33">
        <v>6</v>
      </c>
      <c r="B16" s="384"/>
      <c r="C16" s="385"/>
      <c r="D16" s="46"/>
      <c r="E16" s="32"/>
    </row>
    <row r="17" spans="1:5" ht="30" customHeight="1" x14ac:dyDescent="0.25">
      <c r="A17" s="33">
        <v>7</v>
      </c>
      <c r="B17" s="384"/>
      <c r="C17" s="385"/>
      <c r="D17" s="46"/>
      <c r="E17" s="32"/>
    </row>
    <row r="18" spans="1:5" ht="30" customHeight="1" x14ac:dyDescent="0.25">
      <c r="A18" s="33">
        <v>8</v>
      </c>
      <c r="B18" s="384"/>
      <c r="C18" s="385"/>
      <c r="D18" s="46"/>
      <c r="E18" s="32"/>
    </row>
    <row r="19" spans="1:5" ht="30" customHeight="1" thickBot="1" x14ac:dyDescent="0.3">
      <c r="A19" s="34"/>
      <c r="B19" s="386"/>
      <c r="C19" s="387"/>
      <c r="D19" s="35"/>
      <c r="E19" s="36"/>
    </row>
    <row r="21" spans="1:5" x14ac:dyDescent="0.25">
      <c r="B21" s="7" t="s">
        <v>126</v>
      </c>
    </row>
    <row r="22" spans="1:5" x14ac:dyDescent="0.25">
      <c r="B22" s="7" t="s">
        <v>11</v>
      </c>
      <c r="C22" s="7" t="s">
        <v>9</v>
      </c>
    </row>
    <row r="23" spans="1:5" x14ac:dyDescent="0.25">
      <c r="B23" s="7" t="s">
        <v>12</v>
      </c>
      <c r="C23" s="7" t="s">
        <v>13</v>
      </c>
    </row>
    <row r="24" spans="1:5" x14ac:dyDescent="0.25">
      <c r="B24" s="7" t="s">
        <v>14</v>
      </c>
      <c r="C24" s="7" t="s">
        <v>15</v>
      </c>
    </row>
    <row r="25" spans="1:5" x14ac:dyDescent="0.25">
      <c r="B25" s="7" t="s">
        <v>10</v>
      </c>
      <c r="C25" s="7" t="s">
        <v>10</v>
      </c>
    </row>
    <row r="26" spans="1:5" x14ac:dyDescent="0.25">
      <c r="B26" s="7" t="s">
        <v>16</v>
      </c>
      <c r="C26" s="7" t="s">
        <v>8</v>
      </c>
    </row>
  </sheetData>
  <mergeCells count="17">
    <mergeCell ref="A6:B6"/>
    <mergeCell ref="C6:E6"/>
    <mergeCell ref="A1:E1"/>
    <mergeCell ref="A2:E2"/>
    <mergeCell ref="A4:B4"/>
    <mergeCell ref="C4:E4"/>
    <mergeCell ref="B17:C17"/>
    <mergeCell ref="B18:C18"/>
    <mergeCell ref="B19:C19"/>
    <mergeCell ref="A8:C8"/>
    <mergeCell ref="B10:C10"/>
    <mergeCell ref="B11:C11"/>
    <mergeCell ref="B12:C12"/>
    <mergeCell ref="B15:C15"/>
    <mergeCell ref="B16:C16"/>
    <mergeCell ref="B14:C14"/>
    <mergeCell ref="B13:C13"/>
  </mergeCells>
  <pageMargins left="0.59055118110236227" right="0.23622047244094491"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B1" sqref="B1:C1"/>
    </sheetView>
  </sheetViews>
  <sheetFormatPr baseColWidth="10" defaultRowHeight="15" x14ac:dyDescent="0.25"/>
  <cols>
    <col min="1" max="1" width="4.140625" customWidth="1"/>
    <col min="2" max="2" width="32.85546875" customWidth="1"/>
    <col min="3" max="3" width="35" customWidth="1"/>
  </cols>
  <sheetData>
    <row r="1" spans="1:3" x14ac:dyDescent="0.25">
      <c r="A1" s="292" t="s">
        <v>3</v>
      </c>
      <c r="B1" s="403" t="s">
        <v>129</v>
      </c>
      <c r="C1" s="403"/>
    </row>
    <row r="2" spans="1:3" x14ac:dyDescent="0.25">
      <c r="A2" s="292"/>
      <c r="B2" s="292" t="s">
        <v>130</v>
      </c>
      <c r="C2" s="292" t="s">
        <v>131</v>
      </c>
    </row>
    <row r="3" spans="1:3" s="295" customFormat="1" x14ac:dyDescent="0.25">
      <c r="A3" s="293">
        <v>1</v>
      </c>
      <c r="B3" s="404" t="s">
        <v>132</v>
      </c>
      <c r="C3" s="294" t="s">
        <v>133</v>
      </c>
    </row>
    <row r="4" spans="1:3" s="295" customFormat="1" x14ac:dyDescent="0.25">
      <c r="A4" s="293">
        <v>2</v>
      </c>
      <c r="B4" s="404"/>
      <c r="C4" s="294" t="s">
        <v>134</v>
      </c>
    </row>
    <row r="5" spans="1:3" s="295" customFormat="1" x14ac:dyDescent="0.25">
      <c r="A5" s="293">
        <v>3</v>
      </c>
      <c r="B5" s="404" t="s">
        <v>135</v>
      </c>
      <c r="C5" s="296" t="s">
        <v>136</v>
      </c>
    </row>
    <row r="6" spans="1:3" s="295" customFormat="1" x14ac:dyDescent="0.25">
      <c r="A6" s="293">
        <v>4</v>
      </c>
      <c r="B6" s="404"/>
      <c r="C6" s="294" t="s">
        <v>137</v>
      </c>
    </row>
    <row r="7" spans="1:3" s="295" customFormat="1" x14ac:dyDescent="0.25">
      <c r="A7" s="293">
        <v>5</v>
      </c>
      <c r="B7" s="404" t="s">
        <v>138</v>
      </c>
      <c r="C7" s="294" t="s">
        <v>139</v>
      </c>
    </row>
    <row r="8" spans="1:3" s="295" customFormat="1" ht="25.5" x14ac:dyDescent="0.25">
      <c r="A8" s="293">
        <v>6</v>
      </c>
      <c r="B8" s="404"/>
      <c r="C8" s="294" t="s">
        <v>140</v>
      </c>
    </row>
    <row r="9" spans="1:3" s="295" customFormat="1" x14ac:dyDescent="0.25">
      <c r="A9" s="293">
        <v>7</v>
      </c>
      <c r="B9" s="404"/>
      <c r="C9" s="294" t="s">
        <v>141</v>
      </c>
    </row>
    <row r="10" spans="1:3" s="295" customFormat="1" x14ac:dyDescent="0.25">
      <c r="A10" s="293">
        <v>8</v>
      </c>
      <c r="B10" s="404"/>
      <c r="C10" s="294" t="s">
        <v>142</v>
      </c>
    </row>
    <row r="11" spans="1:3" s="295" customFormat="1" x14ac:dyDescent="0.25">
      <c r="A11" s="293">
        <v>9</v>
      </c>
      <c r="B11" s="404"/>
      <c r="C11" s="294" t="s">
        <v>143</v>
      </c>
    </row>
    <row r="12" spans="1:3" s="295" customFormat="1" ht="25.5" x14ac:dyDescent="0.25">
      <c r="A12" s="293">
        <v>10</v>
      </c>
      <c r="B12" s="404"/>
      <c r="C12" s="294" t="s">
        <v>144</v>
      </c>
    </row>
    <row r="13" spans="1:3" s="295" customFormat="1" ht="25.5" x14ac:dyDescent="0.25">
      <c r="A13" s="293">
        <v>11</v>
      </c>
      <c r="B13" s="404"/>
      <c r="C13" s="294" t="s">
        <v>145</v>
      </c>
    </row>
    <row r="14" spans="1:3" s="295" customFormat="1" x14ac:dyDescent="0.25">
      <c r="A14" s="293">
        <v>12</v>
      </c>
      <c r="B14" s="404"/>
      <c r="C14" s="294" t="s">
        <v>146</v>
      </c>
    </row>
    <row r="15" spans="1:3" s="295" customFormat="1" x14ac:dyDescent="0.25">
      <c r="A15" s="293">
        <v>13</v>
      </c>
      <c r="B15" s="404" t="s">
        <v>147</v>
      </c>
      <c r="C15" s="294" t="s">
        <v>148</v>
      </c>
    </row>
    <row r="16" spans="1:3" s="295" customFormat="1" x14ac:dyDescent="0.25">
      <c r="A16" s="293">
        <v>14</v>
      </c>
      <c r="B16" s="404"/>
      <c r="C16" s="294" t="s">
        <v>149</v>
      </c>
    </row>
    <row r="17" spans="1:3" s="295" customFormat="1" x14ac:dyDescent="0.25">
      <c r="A17" s="293">
        <v>15</v>
      </c>
      <c r="B17" s="404"/>
      <c r="C17" s="294" t="s">
        <v>150</v>
      </c>
    </row>
    <row r="18" spans="1:3" s="295" customFormat="1" x14ac:dyDescent="0.25">
      <c r="A18" s="293">
        <v>16</v>
      </c>
      <c r="B18" s="404"/>
      <c r="C18" s="294" t="s">
        <v>151</v>
      </c>
    </row>
    <row r="19" spans="1:3" s="295" customFormat="1" ht="25.5" x14ac:dyDescent="0.25">
      <c r="A19" s="293">
        <v>17</v>
      </c>
      <c r="B19" s="404"/>
      <c r="C19" s="294" t="s">
        <v>152</v>
      </c>
    </row>
    <row r="20" spans="1:3" s="295" customFormat="1" ht="25.5" x14ac:dyDescent="0.25">
      <c r="A20" s="293">
        <v>18</v>
      </c>
      <c r="B20" s="404"/>
      <c r="C20" s="294" t="s">
        <v>153</v>
      </c>
    </row>
    <row r="21" spans="1:3" s="295" customFormat="1" ht="25.5" x14ac:dyDescent="0.25">
      <c r="A21" s="293">
        <v>19</v>
      </c>
      <c r="B21" s="404" t="s">
        <v>154</v>
      </c>
      <c r="C21" s="294" t="s">
        <v>155</v>
      </c>
    </row>
    <row r="22" spans="1:3" s="295" customFormat="1" ht="25.5" x14ac:dyDescent="0.25">
      <c r="A22" s="293">
        <v>20</v>
      </c>
      <c r="B22" s="404"/>
      <c r="C22" s="294" t="s">
        <v>156</v>
      </c>
    </row>
    <row r="23" spans="1:3" s="295" customFormat="1" ht="25.5" x14ac:dyDescent="0.25">
      <c r="A23" s="293">
        <v>21</v>
      </c>
      <c r="B23" s="404"/>
      <c r="C23" s="294" t="s">
        <v>157</v>
      </c>
    </row>
    <row r="24" spans="1:3" s="295" customFormat="1" x14ac:dyDescent="0.25">
      <c r="A24" s="293">
        <v>22</v>
      </c>
      <c r="B24" s="404"/>
      <c r="C24" s="294" t="s">
        <v>158</v>
      </c>
    </row>
    <row r="25" spans="1:3" s="295" customFormat="1" x14ac:dyDescent="0.25">
      <c r="A25" s="293">
        <v>23</v>
      </c>
      <c r="B25" s="404"/>
      <c r="C25" s="294" t="s">
        <v>159</v>
      </c>
    </row>
    <row r="26" spans="1:3" s="295" customFormat="1" x14ac:dyDescent="0.25">
      <c r="A26" s="293">
        <v>24</v>
      </c>
      <c r="B26" s="404"/>
      <c r="C26" s="294" t="s">
        <v>160</v>
      </c>
    </row>
    <row r="27" spans="1:3" s="295" customFormat="1" x14ac:dyDescent="0.25">
      <c r="A27" s="293">
        <v>25</v>
      </c>
      <c r="B27" s="404"/>
      <c r="C27" s="294" t="s">
        <v>161</v>
      </c>
    </row>
    <row r="28" spans="1:3" s="295" customFormat="1" x14ac:dyDescent="0.25">
      <c r="A28" s="293">
        <v>26</v>
      </c>
      <c r="B28" s="404"/>
      <c r="C28" s="294" t="s">
        <v>162</v>
      </c>
    </row>
    <row r="29" spans="1:3" s="295" customFormat="1" x14ac:dyDescent="0.25">
      <c r="A29" s="293">
        <v>27</v>
      </c>
      <c r="B29" s="404"/>
      <c r="C29" s="294" t="s">
        <v>163</v>
      </c>
    </row>
    <row r="30" spans="1:3" s="295" customFormat="1" ht="25.5" x14ac:dyDescent="0.25">
      <c r="A30" s="293">
        <v>28</v>
      </c>
      <c r="B30" s="404"/>
      <c r="C30" s="294" t="s">
        <v>164</v>
      </c>
    </row>
    <row r="31" spans="1:3" s="295" customFormat="1" ht="25.5" x14ac:dyDescent="0.25">
      <c r="A31" s="293">
        <v>29</v>
      </c>
      <c r="B31" s="404"/>
      <c r="C31" s="294" t="s">
        <v>165</v>
      </c>
    </row>
    <row r="32" spans="1:3" s="295" customFormat="1" x14ac:dyDescent="0.25">
      <c r="A32" s="293">
        <v>30</v>
      </c>
      <c r="B32" s="404"/>
      <c r="C32" s="294" t="s">
        <v>166</v>
      </c>
    </row>
    <row r="33" spans="1:3" s="295" customFormat="1" ht="25.5" x14ac:dyDescent="0.25">
      <c r="A33" s="293">
        <v>31</v>
      </c>
      <c r="B33" s="404"/>
      <c r="C33" s="294" t="s">
        <v>167</v>
      </c>
    </row>
    <row r="34" spans="1:3" s="295" customFormat="1" ht="25.5" x14ac:dyDescent="0.25">
      <c r="A34" s="293">
        <v>32</v>
      </c>
      <c r="B34" s="404"/>
      <c r="C34" s="294" t="s">
        <v>168</v>
      </c>
    </row>
    <row r="35" spans="1:3" s="295" customFormat="1" ht="25.5" x14ac:dyDescent="0.25">
      <c r="A35" s="293">
        <v>33</v>
      </c>
      <c r="B35" s="404"/>
      <c r="C35" s="294" t="s">
        <v>169</v>
      </c>
    </row>
    <row r="36" spans="1:3" s="295" customFormat="1" ht="25.5" x14ac:dyDescent="0.25">
      <c r="A36" s="293">
        <v>34</v>
      </c>
      <c r="B36" s="404"/>
      <c r="C36" s="294" t="s">
        <v>170</v>
      </c>
    </row>
    <row r="37" spans="1:3" s="295" customFormat="1" ht="25.5" x14ac:dyDescent="0.25">
      <c r="A37" s="293">
        <v>35</v>
      </c>
      <c r="B37" s="404"/>
      <c r="C37" s="294" t="s">
        <v>171</v>
      </c>
    </row>
    <row r="38" spans="1:3" s="295" customFormat="1" x14ac:dyDescent="0.25">
      <c r="A38" s="293">
        <v>36</v>
      </c>
      <c r="B38" s="404"/>
      <c r="C38" s="294" t="s">
        <v>172</v>
      </c>
    </row>
    <row r="39" spans="1:3" s="295" customFormat="1" ht="25.5" x14ac:dyDescent="0.25">
      <c r="A39" s="293">
        <v>37</v>
      </c>
      <c r="B39" s="404"/>
      <c r="C39" s="294" t="s">
        <v>173</v>
      </c>
    </row>
    <row r="40" spans="1:3" s="295" customFormat="1" ht="25.5" x14ac:dyDescent="0.25">
      <c r="A40" s="293">
        <v>38</v>
      </c>
      <c r="B40" s="404"/>
      <c r="C40" s="294" t="s">
        <v>174</v>
      </c>
    </row>
    <row r="41" spans="1:3" s="295" customFormat="1" ht="25.5" x14ac:dyDescent="0.25">
      <c r="A41" s="293">
        <v>39</v>
      </c>
      <c r="B41" s="404"/>
      <c r="C41" s="294" t="s">
        <v>175</v>
      </c>
    </row>
    <row r="42" spans="1:3" s="295" customFormat="1" ht="25.5" x14ac:dyDescent="0.25">
      <c r="A42" s="293">
        <v>40</v>
      </c>
      <c r="B42" s="404"/>
      <c r="C42" s="294" t="s">
        <v>176</v>
      </c>
    </row>
    <row r="43" spans="1:3" x14ac:dyDescent="0.25">
      <c r="A43" s="402"/>
      <c r="B43" s="402"/>
      <c r="C43" s="402"/>
    </row>
  </sheetData>
  <mergeCells count="7">
    <mergeCell ref="A43:C43"/>
    <mergeCell ref="B1:C1"/>
    <mergeCell ref="B3:B4"/>
    <mergeCell ref="B5:B6"/>
    <mergeCell ref="B7:B14"/>
    <mergeCell ref="B15:B20"/>
    <mergeCell ref="B21:B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sqref="A1:H1"/>
    </sheetView>
  </sheetViews>
  <sheetFormatPr baseColWidth="10" defaultRowHeight="12.75" x14ac:dyDescent="0.2"/>
  <cols>
    <col min="1" max="6" width="2.7109375" style="299" customWidth="1"/>
    <col min="7" max="7" width="41.42578125" style="300" customWidth="1"/>
    <col min="8" max="8" width="128.85546875" style="300" customWidth="1"/>
    <col min="9" max="16384" width="11.42578125" style="299"/>
  </cols>
  <sheetData>
    <row r="1" spans="1:8" ht="15" x14ac:dyDescent="0.25">
      <c r="A1" s="406" t="s">
        <v>278</v>
      </c>
      <c r="B1" s="407"/>
      <c r="C1" s="407"/>
      <c r="D1" s="407"/>
      <c r="E1" s="407"/>
      <c r="F1" s="407"/>
      <c r="G1" s="407"/>
      <c r="H1" s="407"/>
    </row>
    <row r="3" spans="1:8" s="298" customFormat="1" ht="15" x14ac:dyDescent="0.25">
      <c r="A3" s="405" t="s">
        <v>277</v>
      </c>
      <c r="B3" s="405"/>
      <c r="C3" s="405"/>
      <c r="D3" s="405"/>
      <c r="E3" s="405"/>
      <c r="F3" s="405"/>
      <c r="G3" s="301" t="s">
        <v>23</v>
      </c>
      <c r="H3" s="301" t="s">
        <v>276</v>
      </c>
    </row>
    <row r="4" spans="1:8" x14ac:dyDescent="0.2">
      <c r="A4" s="302">
        <v>2</v>
      </c>
      <c r="B4" s="302">
        <v>3</v>
      </c>
      <c r="C4" s="302">
        <v>1</v>
      </c>
      <c r="D4" s="302">
        <v>5</v>
      </c>
      <c r="E4" s="302">
        <v>1</v>
      </c>
      <c r="F4" s="302">
        <v>1</v>
      </c>
      <c r="G4" s="303" t="s">
        <v>177</v>
      </c>
      <c r="H4" s="303" t="s">
        <v>178</v>
      </c>
    </row>
    <row r="5" spans="1:8" x14ac:dyDescent="0.2">
      <c r="A5" s="302">
        <v>2</v>
      </c>
      <c r="B5" s="302">
        <v>3</v>
      </c>
      <c r="C5" s="302">
        <v>1</v>
      </c>
      <c r="D5" s="302">
        <v>5</v>
      </c>
      <c r="E5" s="302">
        <v>1</v>
      </c>
      <c r="F5" s="302">
        <v>2</v>
      </c>
      <c r="G5" s="303" t="s">
        <v>179</v>
      </c>
      <c r="H5" s="303" t="s">
        <v>180</v>
      </c>
    </row>
    <row r="6" spans="1:8" x14ac:dyDescent="0.2">
      <c r="A6" s="302">
        <v>2</v>
      </c>
      <c r="B6" s="302">
        <v>3</v>
      </c>
      <c r="C6" s="302">
        <v>2</v>
      </c>
      <c r="D6" s="302">
        <v>7</v>
      </c>
      <c r="E6" s="302">
        <v>11</v>
      </c>
      <c r="F6" s="302">
        <v>99</v>
      </c>
      <c r="G6" s="303" t="s">
        <v>185</v>
      </c>
      <c r="H6" s="303" t="s">
        <v>186</v>
      </c>
    </row>
    <row r="7" spans="1:8" x14ac:dyDescent="0.2">
      <c r="A7" s="302">
        <v>2</v>
      </c>
      <c r="B7" s="302">
        <v>3</v>
      </c>
      <c r="C7" s="302">
        <v>1</v>
      </c>
      <c r="D7" s="302">
        <v>2</v>
      </c>
      <c r="E7" s="302">
        <v>1</v>
      </c>
      <c r="F7" s="302">
        <v>1</v>
      </c>
      <c r="G7" s="303" t="s">
        <v>187</v>
      </c>
      <c r="H7" s="303" t="s">
        <v>188</v>
      </c>
    </row>
    <row r="8" spans="1:8" x14ac:dyDescent="0.2">
      <c r="A8" s="302">
        <v>2</v>
      </c>
      <c r="B8" s="302">
        <v>3</v>
      </c>
      <c r="C8" s="302">
        <v>2</v>
      </c>
      <c r="D8" s="302">
        <v>7</v>
      </c>
      <c r="E8" s="302">
        <v>1</v>
      </c>
      <c r="F8" s="302">
        <v>1</v>
      </c>
      <c r="G8" s="303" t="s">
        <v>189</v>
      </c>
      <c r="H8" s="303" t="s">
        <v>191</v>
      </c>
    </row>
    <row r="9" spans="1:8" x14ac:dyDescent="0.2">
      <c r="A9" s="302">
        <v>2</v>
      </c>
      <c r="B9" s="302">
        <v>3</v>
      </c>
      <c r="C9" s="302">
        <v>2</v>
      </c>
      <c r="D9" s="302">
        <v>7</v>
      </c>
      <c r="E9" s="302">
        <v>1</v>
      </c>
      <c r="F9" s="302">
        <v>2</v>
      </c>
      <c r="G9" s="303" t="s">
        <v>192</v>
      </c>
      <c r="H9" s="303" t="s">
        <v>193</v>
      </c>
    </row>
    <row r="10" spans="1:8" x14ac:dyDescent="0.2">
      <c r="A10" s="302">
        <v>2</v>
      </c>
      <c r="B10" s="302">
        <v>3</v>
      </c>
      <c r="C10" s="302">
        <v>2</v>
      </c>
      <c r="D10" s="302">
        <v>7</v>
      </c>
      <c r="E10" s="302">
        <v>2</v>
      </c>
      <c r="F10" s="302">
        <v>1</v>
      </c>
      <c r="G10" s="303" t="s">
        <v>189</v>
      </c>
      <c r="H10" s="303" t="s">
        <v>190</v>
      </c>
    </row>
    <row r="11" spans="1:8" x14ac:dyDescent="0.2">
      <c r="A11" s="302">
        <v>2</v>
      </c>
      <c r="B11" s="302">
        <v>3</v>
      </c>
      <c r="C11" s="302">
        <v>2</v>
      </c>
      <c r="D11" s="302">
        <v>7</v>
      </c>
      <c r="E11" s="302">
        <v>2</v>
      </c>
      <c r="F11" s="302">
        <v>2</v>
      </c>
      <c r="G11" s="303" t="s">
        <v>192</v>
      </c>
      <c r="H11" s="303" t="s">
        <v>194</v>
      </c>
    </row>
    <row r="12" spans="1:8" x14ac:dyDescent="0.2">
      <c r="A12" s="302">
        <v>2</v>
      </c>
      <c r="B12" s="302">
        <v>3</v>
      </c>
      <c r="C12" s="302">
        <v>1</v>
      </c>
      <c r="D12" s="302">
        <v>1</v>
      </c>
      <c r="E12" s="302">
        <v>1</v>
      </c>
      <c r="F12" s="302">
        <v>1</v>
      </c>
      <c r="G12" s="303" t="s">
        <v>195</v>
      </c>
      <c r="H12" s="303" t="s">
        <v>196</v>
      </c>
    </row>
    <row r="13" spans="1:8" x14ac:dyDescent="0.2">
      <c r="A13" s="302">
        <v>2</v>
      </c>
      <c r="B13" s="302">
        <v>3</v>
      </c>
      <c r="C13" s="302">
        <v>1</v>
      </c>
      <c r="D13" s="302">
        <v>1</v>
      </c>
      <c r="E13" s="302">
        <v>1</v>
      </c>
      <c r="F13" s="302">
        <v>2</v>
      </c>
      <c r="G13" s="303" t="s">
        <v>197</v>
      </c>
      <c r="H13" s="303" t="s">
        <v>32</v>
      </c>
    </row>
    <row r="14" spans="1:8" x14ac:dyDescent="0.2">
      <c r="A14" s="302">
        <v>2</v>
      </c>
      <c r="B14" s="302">
        <v>3</v>
      </c>
      <c r="C14" s="302">
        <v>1</v>
      </c>
      <c r="D14" s="302">
        <v>5</v>
      </c>
      <c r="E14" s="302">
        <v>3</v>
      </c>
      <c r="F14" s="302">
        <v>1</v>
      </c>
      <c r="G14" s="303" t="s">
        <v>198</v>
      </c>
      <c r="H14" s="303" t="s">
        <v>199</v>
      </c>
    </row>
    <row r="15" spans="1:8" x14ac:dyDescent="0.2">
      <c r="A15" s="302">
        <v>2</v>
      </c>
      <c r="B15" s="302">
        <v>3</v>
      </c>
      <c r="C15" s="302">
        <v>1</v>
      </c>
      <c r="D15" s="302">
        <v>5</v>
      </c>
      <c r="E15" s="302">
        <v>3</v>
      </c>
      <c r="F15" s="302">
        <v>2</v>
      </c>
      <c r="G15" s="303" t="s">
        <v>200</v>
      </c>
      <c r="H15" s="303" t="s">
        <v>47</v>
      </c>
    </row>
    <row r="16" spans="1:8" x14ac:dyDescent="0.2">
      <c r="A16" s="302">
        <v>2</v>
      </c>
      <c r="B16" s="302">
        <v>3</v>
      </c>
      <c r="C16" s="302">
        <v>2</v>
      </c>
      <c r="D16" s="302">
        <v>1</v>
      </c>
      <c r="E16" s="302">
        <v>2</v>
      </c>
      <c r="F16" s="302">
        <v>1</v>
      </c>
      <c r="G16" s="303" t="s">
        <v>201</v>
      </c>
      <c r="H16" s="303" t="s">
        <v>203</v>
      </c>
    </row>
    <row r="17" spans="1:8" x14ac:dyDescent="0.2">
      <c r="A17" s="302">
        <v>2</v>
      </c>
      <c r="B17" s="302">
        <v>3</v>
      </c>
      <c r="C17" s="302">
        <v>2</v>
      </c>
      <c r="D17" s="302">
        <v>1</v>
      </c>
      <c r="E17" s="302">
        <v>2</v>
      </c>
      <c r="F17" s="302">
        <v>2</v>
      </c>
      <c r="G17" s="303" t="s">
        <v>202</v>
      </c>
      <c r="H17" s="303" t="s">
        <v>204</v>
      </c>
    </row>
    <row r="18" spans="1:8" x14ac:dyDescent="0.2">
      <c r="A18" s="302">
        <v>2</v>
      </c>
      <c r="B18" s="302">
        <v>3</v>
      </c>
      <c r="C18" s="302">
        <v>1</v>
      </c>
      <c r="D18" s="302">
        <v>99</v>
      </c>
      <c r="E18" s="302">
        <v>1</v>
      </c>
      <c r="F18" s="302">
        <v>3</v>
      </c>
      <c r="G18" s="303" t="s">
        <v>275</v>
      </c>
      <c r="H18" s="303" t="s">
        <v>206</v>
      </c>
    </row>
    <row r="19" spans="1:8" x14ac:dyDescent="0.2">
      <c r="A19" s="302">
        <v>2</v>
      </c>
      <c r="B19" s="302">
        <v>3</v>
      </c>
      <c r="C19" s="302">
        <v>1</v>
      </c>
      <c r="D19" s="302">
        <v>99</v>
      </c>
      <c r="E19" s="302">
        <v>1</v>
      </c>
      <c r="F19" s="302">
        <v>4</v>
      </c>
      <c r="G19" s="303" t="s">
        <v>207</v>
      </c>
      <c r="H19" s="303" t="s">
        <v>205</v>
      </c>
    </row>
    <row r="20" spans="1:8" x14ac:dyDescent="0.2">
      <c r="A20" s="302">
        <v>2</v>
      </c>
      <c r="B20" s="302">
        <v>3</v>
      </c>
      <c r="C20" s="302">
        <v>2</v>
      </c>
      <c r="D20" s="302">
        <v>2</v>
      </c>
      <c r="E20" s="302">
        <v>4</v>
      </c>
      <c r="F20" s="302">
        <v>1</v>
      </c>
      <c r="G20" s="303" t="s">
        <v>208</v>
      </c>
      <c r="H20" s="303" t="s">
        <v>220</v>
      </c>
    </row>
    <row r="21" spans="1:8" x14ac:dyDescent="0.2">
      <c r="A21" s="302">
        <v>2</v>
      </c>
      <c r="B21" s="302">
        <v>3</v>
      </c>
      <c r="C21" s="302">
        <v>2</v>
      </c>
      <c r="D21" s="302">
        <v>2</v>
      </c>
      <c r="E21" s="302">
        <v>4</v>
      </c>
      <c r="F21" s="302">
        <v>5</v>
      </c>
      <c r="G21" s="303" t="s">
        <v>209</v>
      </c>
      <c r="H21" s="303" t="s">
        <v>210</v>
      </c>
    </row>
    <row r="22" spans="1:8" x14ac:dyDescent="0.2">
      <c r="A22" s="302">
        <v>2</v>
      </c>
      <c r="B22" s="302">
        <v>3</v>
      </c>
      <c r="C22" s="302">
        <v>1</v>
      </c>
      <c r="D22" s="302">
        <v>99</v>
      </c>
      <c r="E22" s="302">
        <v>1</v>
      </c>
      <c r="F22" s="302">
        <v>99</v>
      </c>
      <c r="G22" s="303" t="s">
        <v>211</v>
      </c>
      <c r="H22" s="303" t="s">
        <v>212</v>
      </c>
    </row>
    <row r="23" spans="1:8" x14ac:dyDescent="0.2">
      <c r="A23" s="302">
        <v>2</v>
      </c>
      <c r="B23" s="302">
        <v>3</v>
      </c>
      <c r="C23" s="302">
        <v>2</v>
      </c>
      <c r="D23" s="302">
        <v>2</v>
      </c>
      <c r="E23" s="302">
        <v>3</v>
      </c>
      <c r="F23" s="302">
        <v>1</v>
      </c>
      <c r="G23" s="303" t="s">
        <v>213</v>
      </c>
      <c r="H23" s="303" t="s">
        <v>72</v>
      </c>
    </row>
    <row r="24" spans="1:8" x14ac:dyDescent="0.2">
      <c r="A24" s="302">
        <v>2</v>
      </c>
      <c r="B24" s="302">
        <v>3</v>
      </c>
      <c r="C24" s="302">
        <v>2</v>
      </c>
      <c r="D24" s="302">
        <v>2</v>
      </c>
      <c r="E24" s="302">
        <v>3</v>
      </c>
      <c r="F24" s="302">
        <v>99</v>
      </c>
      <c r="G24" s="303" t="s">
        <v>214</v>
      </c>
      <c r="H24" s="303" t="s">
        <v>215</v>
      </c>
    </row>
    <row r="25" spans="1:8" x14ac:dyDescent="0.2">
      <c r="A25" s="302">
        <v>2</v>
      </c>
      <c r="B25" s="302">
        <v>3</v>
      </c>
      <c r="C25" s="302">
        <v>2</v>
      </c>
      <c r="D25" s="302">
        <v>6</v>
      </c>
      <c r="E25" s="302">
        <v>1</v>
      </c>
      <c r="F25" s="302">
        <v>2</v>
      </c>
      <c r="G25" s="303" t="s">
        <v>216</v>
      </c>
      <c r="H25" s="303" t="s">
        <v>217</v>
      </c>
    </row>
    <row r="26" spans="1:8" x14ac:dyDescent="0.2">
      <c r="A26" s="302">
        <v>2</v>
      </c>
      <c r="B26" s="302">
        <v>3</v>
      </c>
      <c r="C26" s="302">
        <v>1</v>
      </c>
      <c r="D26" s="302">
        <v>8</v>
      </c>
      <c r="E26" s="302">
        <v>1</v>
      </c>
      <c r="F26" s="302">
        <v>2</v>
      </c>
      <c r="G26" s="303" t="s">
        <v>218</v>
      </c>
      <c r="H26" s="303" t="s">
        <v>219</v>
      </c>
    </row>
    <row r="27" spans="1:8" x14ac:dyDescent="0.2">
      <c r="A27" s="302">
        <v>2</v>
      </c>
      <c r="B27" s="302">
        <v>3</v>
      </c>
      <c r="C27" s="302">
        <v>2</v>
      </c>
      <c r="D27" s="302">
        <v>7</v>
      </c>
      <c r="E27" s="302">
        <v>2</v>
      </c>
      <c r="F27" s="302">
        <v>1</v>
      </c>
      <c r="G27" s="303" t="s">
        <v>221</v>
      </c>
      <c r="H27" s="303" t="s">
        <v>223</v>
      </c>
    </row>
    <row r="28" spans="1:8" x14ac:dyDescent="0.2">
      <c r="A28" s="302">
        <v>2</v>
      </c>
      <c r="B28" s="302">
        <v>3</v>
      </c>
      <c r="C28" s="302">
        <v>2</v>
      </c>
      <c r="D28" s="302">
        <v>7</v>
      </c>
      <c r="E28" s="302">
        <v>2</v>
      </c>
      <c r="F28" s="302">
        <v>2</v>
      </c>
      <c r="G28" s="303" t="s">
        <v>222</v>
      </c>
      <c r="H28" s="303" t="s">
        <v>224</v>
      </c>
    </row>
    <row r="29" spans="1:8" x14ac:dyDescent="0.2">
      <c r="A29" s="302">
        <v>2</v>
      </c>
      <c r="B29" s="302">
        <v>3</v>
      </c>
      <c r="C29" s="302">
        <v>1</v>
      </c>
      <c r="D29" s="302">
        <v>11</v>
      </c>
      <c r="E29" s="302">
        <v>1</v>
      </c>
      <c r="F29" s="302">
        <v>1</v>
      </c>
      <c r="G29" s="303" t="s">
        <v>273</v>
      </c>
      <c r="H29" s="303" t="s">
        <v>274</v>
      </c>
    </row>
    <row r="30" spans="1:8" x14ac:dyDescent="0.2">
      <c r="A30" s="302">
        <v>2</v>
      </c>
      <c r="B30" s="302">
        <v>3</v>
      </c>
      <c r="C30" s="302">
        <v>1</v>
      </c>
      <c r="D30" s="302">
        <v>11</v>
      </c>
      <c r="E30" s="302">
        <v>1</v>
      </c>
      <c r="F30" s="302">
        <v>2</v>
      </c>
      <c r="G30" s="303" t="s">
        <v>238</v>
      </c>
      <c r="H30" s="303" t="s">
        <v>239</v>
      </c>
    </row>
    <row r="31" spans="1:8" x14ac:dyDescent="0.2">
      <c r="A31" s="302">
        <v>2</v>
      </c>
      <c r="B31" s="302">
        <v>3</v>
      </c>
      <c r="C31" s="302">
        <v>1</v>
      </c>
      <c r="D31" s="302">
        <v>11</v>
      </c>
      <c r="E31" s="302">
        <v>1</v>
      </c>
      <c r="F31" s="302">
        <v>4</v>
      </c>
      <c r="G31" s="303" t="s">
        <v>225</v>
      </c>
      <c r="H31" s="303" t="s">
        <v>226</v>
      </c>
    </row>
    <row r="32" spans="1:8" x14ac:dyDescent="0.2">
      <c r="A32" s="302">
        <v>2</v>
      </c>
      <c r="B32" s="302">
        <v>3</v>
      </c>
      <c r="C32" s="302">
        <v>1</v>
      </c>
      <c r="D32" s="302">
        <v>11</v>
      </c>
      <c r="E32" s="302">
        <v>1</v>
      </c>
      <c r="F32" s="302">
        <v>5</v>
      </c>
      <c r="G32" s="303" t="s">
        <v>227</v>
      </c>
      <c r="H32" s="303" t="s">
        <v>228</v>
      </c>
    </row>
    <row r="33" spans="1:8" x14ac:dyDescent="0.2">
      <c r="A33" s="302">
        <v>2</v>
      </c>
      <c r="B33" s="302">
        <v>3</v>
      </c>
      <c r="C33" s="302">
        <v>1</v>
      </c>
      <c r="D33" s="302">
        <v>6</v>
      </c>
      <c r="E33" s="302">
        <v>1</v>
      </c>
      <c r="F33" s="302">
        <v>4</v>
      </c>
      <c r="G33" s="303" t="s">
        <v>229</v>
      </c>
      <c r="H33" s="303" t="s">
        <v>230</v>
      </c>
    </row>
    <row r="34" spans="1:8" x14ac:dyDescent="0.2">
      <c r="A34" s="302">
        <v>2</v>
      </c>
      <c r="B34" s="302">
        <v>3</v>
      </c>
      <c r="C34" s="302">
        <v>2</v>
      </c>
      <c r="D34" s="302">
        <v>7</v>
      </c>
      <c r="E34" s="302">
        <v>4</v>
      </c>
      <c r="F34" s="302">
        <v>3</v>
      </c>
      <c r="G34" s="303" t="s">
        <v>231</v>
      </c>
      <c r="H34" s="303" t="s">
        <v>232</v>
      </c>
    </row>
    <row r="35" spans="1:8" x14ac:dyDescent="0.2">
      <c r="A35" s="302">
        <v>2</v>
      </c>
      <c r="B35" s="302">
        <v>3</v>
      </c>
      <c r="C35" s="302">
        <v>1</v>
      </c>
      <c r="D35" s="302">
        <v>5</v>
      </c>
      <c r="E35" s="302">
        <v>4</v>
      </c>
      <c r="F35" s="302">
        <v>1</v>
      </c>
      <c r="G35" s="303" t="s">
        <v>233</v>
      </c>
      <c r="H35" s="303" t="s">
        <v>49</v>
      </c>
    </row>
    <row r="36" spans="1:8" x14ac:dyDescent="0.2">
      <c r="A36" s="302">
        <v>2</v>
      </c>
      <c r="B36" s="302">
        <v>3</v>
      </c>
      <c r="C36" s="302">
        <v>1</v>
      </c>
      <c r="D36" s="302">
        <v>3</v>
      </c>
      <c r="E36" s="302">
        <v>1</v>
      </c>
      <c r="F36" s="302">
        <v>3</v>
      </c>
      <c r="G36" s="303" t="s">
        <v>240</v>
      </c>
      <c r="H36" s="303" t="s">
        <v>40</v>
      </c>
    </row>
    <row r="37" spans="1:8" x14ac:dyDescent="0.2">
      <c r="A37" s="302">
        <v>2</v>
      </c>
      <c r="B37" s="302">
        <v>3</v>
      </c>
      <c r="C37" s="302">
        <v>1</v>
      </c>
      <c r="D37" s="302">
        <v>6</v>
      </c>
      <c r="E37" s="302">
        <v>1</v>
      </c>
      <c r="F37" s="302">
        <v>1</v>
      </c>
      <c r="G37" s="303" t="s">
        <v>241</v>
      </c>
      <c r="H37" s="303" t="s">
        <v>242</v>
      </c>
    </row>
    <row r="38" spans="1:8" x14ac:dyDescent="0.2">
      <c r="A38" s="302">
        <v>2</v>
      </c>
      <c r="B38" s="302">
        <v>3</v>
      </c>
      <c r="C38" s="302">
        <v>1</v>
      </c>
      <c r="D38" s="302">
        <v>3</v>
      </c>
      <c r="E38" s="302">
        <v>1</v>
      </c>
      <c r="F38" s="302">
        <v>1</v>
      </c>
      <c r="G38" s="303" t="s">
        <v>243</v>
      </c>
      <c r="H38" s="303" t="s">
        <v>36</v>
      </c>
    </row>
    <row r="39" spans="1:8" x14ac:dyDescent="0.2">
      <c r="A39" s="302">
        <v>2</v>
      </c>
      <c r="B39" s="302">
        <v>3</v>
      </c>
      <c r="C39" s="302">
        <v>2</v>
      </c>
      <c r="D39" s="302">
        <v>4</v>
      </c>
      <c r="E39" s="302">
        <v>1</v>
      </c>
      <c r="F39" s="302">
        <v>5</v>
      </c>
      <c r="G39" s="303" t="s">
        <v>244</v>
      </c>
      <c r="H39" s="303" t="s">
        <v>245</v>
      </c>
    </row>
    <row r="40" spans="1:8" x14ac:dyDescent="0.2">
      <c r="A40" s="302">
        <v>2</v>
      </c>
      <c r="B40" s="302">
        <v>3</v>
      </c>
      <c r="C40" s="302">
        <v>2</v>
      </c>
      <c r="D40" s="302">
        <v>4</v>
      </c>
      <c r="E40" s="302">
        <v>1</v>
      </c>
      <c r="F40" s="302">
        <v>3</v>
      </c>
      <c r="G40" s="303" t="s">
        <v>241</v>
      </c>
      <c r="H40" s="303" t="s">
        <v>246</v>
      </c>
    </row>
    <row r="41" spans="1:8" x14ac:dyDescent="0.2">
      <c r="A41" s="302">
        <v>2</v>
      </c>
      <c r="B41" s="302">
        <v>3</v>
      </c>
      <c r="C41" s="302">
        <v>1</v>
      </c>
      <c r="D41" s="302">
        <v>2</v>
      </c>
      <c r="E41" s="302">
        <v>1</v>
      </c>
      <c r="F41" s="302">
        <v>3</v>
      </c>
      <c r="G41" s="303" t="s">
        <v>247</v>
      </c>
      <c r="H41" s="303" t="s">
        <v>34</v>
      </c>
    </row>
    <row r="42" spans="1:8" x14ac:dyDescent="0.2">
      <c r="A42" s="302">
        <v>2</v>
      </c>
      <c r="B42" s="302">
        <v>3</v>
      </c>
      <c r="C42" s="302">
        <v>1</v>
      </c>
      <c r="D42" s="302">
        <v>5</v>
      </c>
      <c r="E42" s="302">
        <v>2</v>
      </c>
      <c r="F42" s="302">
        <v>1</v>
      </c>
      <c r="G42" s="303" t="s">
        <v>250</v>
      </c>
      <c r="H42" s="303" t="s">
        <v>43</v>
      </c>
    </row>
    <row r="43" spans="1:8" x14ac:dyDescent="0.2">
      <c r="A43" s="302">
        <v>2</v>
      </c>
      <c r="B43" s="302">
        <v>3</v>
      </c>
      <c r="C43" s="302">
        <v>2</v>
      </c>
      <c r="D43" s="302">
        <v>2</v>
      </c>
      <c r="E43" s="302">
        <v>1</v>
      </c>
      <c r="F43" s="302">
        <v>1</v>
      </c>
      <c r="G43" s="303" t="s">
        <v>251</v>
      </c>
      <c r="H43" s="303" t="s">
        <v>253</v>
      </c>
    </row>
    <row r="44" spans="1:8" x14ac:dyDescent="0.2">
      <c r="A44" s="302">
        <v>2</v>
      </c>
      <c r="B44" s="302">
        <v>3</v>
      </c>
      <c r="C44" s="302">
        <v>2</v>
      </c>
      <c r="D44" s="302">
        <v>2</v>
      </c>
      <c r="E44" s="302">
        <v>1</v>
      </c>
      <c r="F44" s="302">
        <v>2</v>
      </c>
      <c r="G44" s="303" t="s">
        <v>252</v>
      </c>
      <c r="H44" s="303" t="s">
        <v>254</v>
      </c>
    </row>
    <row r="45" spans="1:8" x14ac:dyDescent="0.2">
      <c r="A45" s="302">
        <v>2</v>
      </c>
      <c r="B45" s="302">
        <v>3</v>
      </c>
      <c r="C45" s="302">
        <v>2</v>
      </c>
      <c r="D45" s="302">
        <v>2</v>
      </c>
      <c r="E45" s="302">
        <v>2</v>
      </c>
      <c r="F45" s="302">
        <v>1</v>
      </c>
      <c r="G45" s="303" t="s">
        <v>255</v>
      </c>
      <c r="H45" s="303" t="s">
        <v>258</v>
      </c>
    </row>
    <row r="46" spans="1:8" x14ac:dyDescent="0.2">
      <c r="A46" s="302">
        <v>2</v>
      </c>
      <c r="B46" s="302">
        <v>3</v>
      </c>
      <c r="C46" s="302">
        <v>2</v>
      </c>
      <c r="D46" s="302">
        <v>2</v>
      </c>
      <c r="E46" s="302">
        <v>2</v>
      </c>
      <c r="F46" s="302">
        <v>2</v>
      </c>
      <c r="G46" s="303" t="s">
        <v>256</v>
      </c>
      <c r="H46" s="303" t="s">
        <v>259</v>
      </c>
    </row>
    <row r="47" spans="1:8" x14ac:dyDescent="0.2">
      <c r="A47" s="302">
        <v>2</v>
      </c>
      <c r="B47" s="302">
        <v>3</v>
      </c>
      <c r="C47" s="302">
        <v>2</v>
      </c>
      <c r="D47" s="302">
        <v>2</v>
      </c>
      <c r="E47" s="302">
        <v>2</v>
      </c>
      <c r="F47" s="302">
        <v>3</v>
      </c>
      <c r="G47" s="303" t="s">
        <v>257</v>
      </c>
      <c r="H47" s="303" t="s">
        <v>260</v>
      </c>
    </row>
    <row r="48" spans="1:8" x14ac:dyDescent="0.2">
      <c r="A48" s="302">
        <v>2</v>
      </c>
      <c r="B48" s="302">
        <v>3</v>
      </c>
      <c r="C48" s="302">
        <v>2</v>
      </c>
      <c r="D48" s="302">
        <v>6</v>
      </c>
      <c r="E48" s="302">
        <v>3</v>
      </c>
      <c r="F48" s="302">
        <v>1</v>
      </c>
      <c r="G48" s="303" t="s">
        <v>261</v>
      </c>
      <c r="H48" s="303" t="s">
        <v>264</v>
      </c>
    </row>
    <row r="49" spans="1:8" x14ac:dyDescent="0.2">
      <c r="A49" s="302">
        <v>2</v>
      </c>
      <c r="B49" s="302">
        <v>3</v>
      </c>
      <c r="C49" s="302">
        <v>2</v>
      </c>
      <c r="D49" s="302">
        <v>6</v>
      </c>
      <c r="E49" s="302">
        <v>3</v>
      </c>
      <c r="F49" s="302">
        <v>2</v>
      </c>
      <c r="G49" s="303" t="s">
        <v>262</v>
      </c>
      <c r="H49" s="303" t="s">
        <v>265</v>
      </c>
    </row>
    <row r="50" spans="1:8" x14ac:dyDescent="0.2">
      <c r="A50" s="302">
        <v>2</v>
      </c>
      <c r="B50" s="302">
        <v>3</v>
      </c>
      <c r="C50" s="302">
        <v>2</v>
      </c>
      <c r="D50" s="302">
        <v>6</v>
      </c>
      <c r="E50" s="302">
        <v>3</v>
      </c>
      <c r="F50" s="302">
        <v>3</v>
      </c>
      <c r="G50" s="303" t="s">
        <v>263</v>
      </c>
      <c r="H50" s="303" t="s">
        <v>266</v>
      </c>
    </row>
    <row r="51" spans="1:8" x14ac:dyDescent="0.2">
      <c r="A51" s="302">
        <v>2</v>
      </c>
      <c r="B51" s="302">
        <v>3</v>
      </c>
      <c r="C51" s="302">
        <v>1</v>
      </c>
      <c r="D51" s="302">
        <v>10</v>
      </c>
      <c r="E51" s="302">
        <v>1</v>
      </c>
      <c r="F51" s="302">
        <v>4</v>
      </c>
      <c r="G51" s="303" t="s">
        <v>267</v>
      </c>
      <c r="H51" s="303" t="s">
        <v>268</v>
      </c>
    </row>
    <row r="52" spans="1:8" x14ac:dyDescent="0.2">
      <c r="A52" s="302">
        <v>2</v>
      </c>
      <c r="B52" s="302">
        <v>3</v>
      </c>
      <c r="C52" s="302">
        <v>2</v>
      </c>
      <c r="D52" s="302">
        <v>5</v>
      </c>
      <c r="E52" s="302">
        <v>1</v>
      </c>
      <c r="F52" s="302">
        <v>2</v>
      </c>
      <c r="G52" s="303" t="s">
        <v>269</v>
      </c>
      <c r="H52" s="303" t="s">
        <v>270</v>
      </c>
    </row>
    <row r="53" spans="1:8" x14ac:dyDescent="0.2">
      <c r="A53" s="302">
        <v>2</v>
      </c>
      <c r="B53" s="302">
        <v>3</v>
      </c>
      <c r="C53" s="302">
        <v>2</v>
      </c>
      <c r="D53" s="302">
        <v>4</v>
      </c>
      <c r="E53" s="302">
        <v>1</v>
      </c>
      <c r="F53" s="302">
        <v>4</v>
      </c>
      <c r="G53" s="303" t="s">
        <v>271</v>
      </c>
      <c r="H53" s="303" t="s">
        <v>272</v>
      </c>
    </row>
    <row r="54" spans="1:8" x14ac:dyDescent="0.2">
      <c r="A54" s="302">
        <v>2</v>
      </c>
      <c r="B54" s="302">
        <v>6</v>
      </c>
      <c r="C54" s="302">
        <v>3</v>
      </c>
      <c r="D54" s="302">
        <v>1</v>
      </c>
      <c r="E54" s="302">
        <v>1</v>
      </c>
      <c r="F54" s="302">
        <v>1</v>
      </c>
      <c r="G54" s="303" t="s">
        <v>248</v>
      </c>
      <c r="H54" s="303" t="s">
        <v>249</v>
      </c>
    </row>
    <row r="55" spans="1:8" x14ac:dyDescent="0.2">
      <c r="A55" s="302">
        <v>2</v>
      </c>
      <c r="B55" s="302">
        <v>6</v>
      </c>
      <c r="C55" s="302">
        <v>3</v>
      </c>
      <c r="D55" s="302">
        <v>2</v>
      </c>
      <c r="E55" s="302">
        <v>1</v>
      </c>
      <c r="F55" s="302">
        <v>1</v>
      </c>
      <c r="G55" s="303" t="s">
        <v>181</v>
      </c>
      <c r="H55" s="303" t="s">
        <v>182</v>
      </c>
    </row>
    <row r="56" spans="1:8" x14ac:dyDescent="0.2">
      <c r="A56" s="302">
        <v>2</v>
      </c>
      <c r="B56" s="302">
        <v>6</v>
      </c>
      <c r="C56" s="302">
        <v>3</v>
      </c>
      <c r="D56" s="302">
        <v>2</v>
      </c>
      <c r="E56" s="302">
        <v>1</v>
      </c>
      <c r="F56" s="302">
        <v>2</v>
      </c>
      <c r="G56" s="303" t="s">
        <v>183</v>
      </c>
      <c r="H56" s="303" t="s">
        <v>184</v>
      </c>
    </row>
    <row r="57" spans="1:8" x14ac:dyDescent="0.2">
      <c r="A57" s="302">
        <v>2</v>
      </c>
      <c r="B57" s="302">
        <v>6</v>
      </c>
      <c r="C57" s="302">
        <v>3</v>
      </c>
      <c r="D57" s="302">
        <v>2</v>
      </c>
      <c r="E57" s="302">
        <v>3</v>
      </c>
      <c r="F57" s="302">
        <v>3</v>
      </c>
      <c r="G57" s="303" t="s">
        <v>236</v>
      </c>
      <c r="H57" s="303" t="s">
        <v>237</v>
      </c>
    </row>
    <row r="58" spans="1:8" x14ac:dyDescent="0.2">
      <c r="A58" s="302">
        <v>2</v>
      </c>
      <c r="B58" s="302">
        <v>6</v>
      </c>
      <c r="C58" s="302">
        <v>6</v>
      </c>
      <c r="D58" s="302">
        <v>1</v>
      </c>
      <c r="E58" s="302">
        <v>3</v>
      </c>
      <c r="F58" s="302">
        <v>2</v>
      </c>
      <c r="G58" s="303" t="s">
        <v>234</v>
      </c>
      <c r="H58" s="303" t="s">
        <v>235</v>
      </c>
    </row>
    <row r="60" spans="1:8" ht="15" x14ac:dyDescent="0.25">
      <c r="A60" s="408" t="s">
        <v>279</v>
      </c>
      <c r="B60" s="409"/>
      <c r="C60" s="409"/>
      <c r="D60" s="409"/>
      <c r="E60" s="409"/>
      <c r="F60" s="409"/>
      <c r="G60" s="409"/>
      <c r="H60" s="409"/>
    </row>
  </sheetData>
  <mergeCells count="3">
    <mergeCell ref="A3:F3"/>
    <mergeCell ref="A1:H1"/>
    <mergeCell ref="A60:H6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Formato 1</vt:lpstr>
      <vt:lpstr>Formato 2</vt:lpstr>
      <vt:lpstr>Anexo A1</vt:lpstr>
      <vt:lpstr>Formato 3</vt:lpstr>
      <vt:lpstr>CA - UO</vt:lpstr>
      <vt:lpstr>Clasificador</vt:lpstr>
    </vt:vector>
  </TitlesOfParts>
  <Company>RevolucionUnattended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planificacion</dc:creator>
  <cp:lastModifiedBy>RAFAEL</cp:lastModifiedBy>
  <cp:lastPrinted>2017-04-19T14:37:45Z</cp:lastPrinted>
  <dcterms:created xsi:type="dcterms:W3CDTF">2011-09-27T17:04:35Z</dcterms:created>
  <dcterms:modified xsi:type="dcterms:W3CDTF">2019-03-29T18:46:10Z</dcterms:modified>
</cp:coreProperties>
</file>